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0" windowWidth="19200" windowHeight="11025" activeTab="8"/>
  </bookViews>
  <sheets>
    <sheet name="MD" sheetId="15" r:id="rId1"/>
    <sheet name="VD H" sheetId="14" r:id="rId2"/>
    <sheet name="VD D" sheetId="13" r:id="rId3"/>
    <sheet name="Dor D" sheetId="12" r:id="rId4"/>
    <sheet name="Dor H" sheetId="11" r:id="rId5"/>
    <sheet name="LL M" sheetId="9" r:id="rId6"/>
    <sheet name="LL Ž" sheetId="10" r:id="rId7"/>
    <sheet name="Primitiv" sheetId="8" r:id="rId8"/>
    <sheet name="Tradiční" sheetId="1" r:id="rId9"/>
  </sheets>
  <definedNames>
    <definedName name="_xlnm._FilterDatabase" localSheetId="3" hidden="1">'Dor D'!$C$1:$C$52</definedName>
    <definedName name="_xlnm._FilterDatabase" localSheetId="4" hidden="1">'Dor H'!$C$1:$C$52</definedName>
    <definedName name="_xlnm._FilterDatabase" localSheetId="5" hidden="1">'LL M'!$C$1:$C$52</definedName>
    <definedName name="_xlnm._FilterDatabase" localSheetId="6" hidden="1">'LL Ž'!$C$1:$C$52</definedName>
    <definedName name="_xlnm._FilterDatabase" localSheetId="0" hidden="1">MD!$C$1:$C$52</definedName>
    <definedName name="_xlnm._FilterDatabase" localSheetId="7" hidden="1">Primitiv!$C$1:$C$52</definedName>
    <definedName name="_xlnm._FilterDatabase" localSheetId="8" hidden="1">Tradiční!$C$1:$C$52</definedName>
    <definedName name="_xlnm._FilterDatabase" localSheetId="2" hidden="1">'VD D'!$C$1:$C$52</definedName>
    <definedName name="_xlnm._FilterDatabase" localSheetId="1" hidden="1">'VD H'!$C$1:$C$52</definedName>
  </definedNames>
  <calcPr calcId="125725"/>
</workbook>
</file>

<file path=xl/calcChain.xml><?xml version="1.0" encoding="utf-8"?>
<calcChain xmlns="http://schemas.openxmlformats.org/spreadsheetml/2006/main">
  <c r="AO3" i="15"/>
  <c r="AR3" i="9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2"/>
  <c r="AR3" i="10"/>
  <c r="AR4"/>
  <c r="AR5"/>
  <c r="AR6"/>
  <c r="AR7"/>
  <c r="AR8"/>
  <c r="AR9"/>
  <c r="AR10"/>
  <c r="AR11"/>
  <c r="AR12"/>
  <c r="AR13"/>
  <c r="AR15"/>
  <c r="AR14"/>
  <c r="AR16"/>
  <c r="AR17"/>
  <c r="AR18"/>
  <c r="AR20"/>
  <c r="AR19"/>
  <c r="AR21"/>
  <c r="AR22"/>
  <c r="AR23"/>
  <c r="AR24"/>
  <c r="AR25"/>
  <c r="AR26"/>
  <c r="AR27"/>
  <c r="AR28"/>
  <c r="AR29"/>
  <c r="AR30"/>
  <c r="AR31"/>
  <c r="AR32"/>
  <c r="AR33"/>
  <c r="AR34"/>
  <c r="AR35"/>
  <c r="AR36"/>
  <c r="C36" s="1"/>
  <c r="AR37"/>
  <c r="AR38"/>
  <c r="AR39"/>
  <c r="AR40"/>
  <c r="AR41"/>
  <c r="AR42"/>
  <c r="AR43"/>
  <c r="AR44"/>
  <c r="AR45"/>
  <c r="AR46"/>
  <c r="AR47"/>
  <c r="AR48"/>
  <c r="AR49"/>
  <c r="AR50"/>
  <c r="AR51"/>
  <c r="AR2"/>
  <c r="AR51" i="1"/>
  <c r="AR3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2"/>
  <c r="AR9" i="8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"/>
  <c r="AR3"/>
  <c r="AR4"/>
  <c r="AR5"/>
  <c r="AR6"/>
  <c r="AR7"/>
  <c r="AR29"/>
  <c r="AR30"/>
  <c r="AR31"/>
  <c r="AR32"/>
  <c r="AR33"/>
  <c r="AR34"/>
  <c r="AR35"/>
  <c r="AR36"/>
  <c r="AR37"/>
  <c r="AR38"/>
  <c r="AR39"/>
  <c r="AR40"/>
  <c r="C40" s="1"/>
  <c r="AR41"/>
  <c r="AR42"/>
  <c r="AR43"/>
  <c r="AR44"/>
  <c r="AR45"/>
  <c r="AR46"/>
  <c r="AR47"/>
  <c r="AR48"/>
  <c r="AR49"/>
  <c r="AR50"/>
  <c r="AR51"/>
  <c r="AR8"/>
  <c r="AR3" i="12"/>
  <c r="AR4"/>
  <c r="AR5"/>
  <c r="AR7"/>
  <c r="AR6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2"/>
  <c r="AR3" i="11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2"/>
  <c r="AQ51" i="13"/>
  <c r="AQ2"/>
  <c r="AQ4"/>
  <c r="AQ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3"/>
  <c r="AQ51" i="14"/>
  <c r="AQ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3"/>
  <c r="AQ2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4"/>
  <c r="AQ3" i="15"/>
  <c r="AQ4"/>
  <c r="AQ5"/>
  <c r="AQ6"/>
  <c r="C6" s="1"/>
  <c r="AQ7"/>
  <c r="AQ8"/>
  <c r="AQ9"/>
  <c r="AQ10"/>
  <c r="AQ11"/>
  <c r="AQ12"/>
  <c r="AQ13"/>
  <c r="C13" s="1"/>
  <c r="AQ14"/>
  <c r="C14" s="1"/>
  <c r="AQ15"/>
  <c r="AQ16"/>
  <c r="AQ17"/>
  <c r="AQ18"/>
  <c r="AQ19"/>
  <c r="C19" s="1"/>
  <c r="AQ20"/>
  <c r="AQ21"/>
  <c r="AQ22"/>
  <c r="C22" s="1"/>
  <c r="AQ23"/>
  <c r="AQ24"/>
  <c r="AQ25"/>
  <c r="AQ26"/>
  <c r="AQ27"/>
  <c r="AQ28"/>
  <c r="AQ29"/>
  <c r="AQ30"/>
  <c r="C30" s="1"/>
  <c r="AQ2"/>
  <c r="C28"/>
  <c r="AQ31"/>
  <c r="AQ32"/>
  <c r="AQ33"/>
  <c r="AQ34"/>
  <c r="AQ35"/>
  <c r="AQ36"/>
  <c r="C36" s="1"/>
  <c r="AQ37"/>
  <c r="AQ38"/>
  <c r="C38" s="1"/>
  <c r="AQ39"/>
  <c r="AQ40"/>
  <c r="AQ41"/>
  <c r="AQ42"/>
  <c r="AQ43"/>
  <c r="AQ44"/>
  <c r="C44" s="1"/>
  <c r="AQ45"/>
  <c r="AQ46"/>
  <c r="AQ47"/>
  <c r="AQ48"/>
  <c r="AQ49"/>
  <c r="AQ50"/>
  <c r="AQ51"/>
  <c r="AP7" i="11"/>
  <c r="AQ7"/>
  <c r="AS7"/>
  <c r="AP6" i="1"/>
  <c r="AP9" i="10"/>
  <c r="AR51" i="15"/>
  <c r="C51"/>
  <c r="AP51"/>
  <c r="AO51"/>
  <c r="AR50"/>
  <c r="C50"/>
  <c r="AP50"/>
  <c r="AO50"/>
  <c r="AR49"/>
  <c r="AP49"/>
  <c r="AO49"/>
  <c r="AR48"/>
  <c r="C48"/>
  <c r="AP48"/>
  <c r="AO48"/>
  <c r="AR47"/>
  <c r="AP47"/>
  <c r="AO47"/>
  <c r="AR46"/>
  <c r="C46"/>
  <c r="AP46"/>
  <c r="AO46"/>
  <c r="AR45"/>
  <c r="AP45"/>
  <c r="AO45"/>
  <c r="AR44"/>
  <c r="AP44"/>
  <c r="AO44"/>
  <c r="AR43"/>
  <c r="AP43"/>
  <c r="C43" s="1"/>
  <c r="AO43"/>
  <c r="AR42"/>
  <c r="C42"/>
  <c r="AP42"/>
  <c r="AO42"/>
  <c r="AR41"/>
  <c r="AP41"/>
  <c r="AO41"/>
  <c r="AR40"/>
  <c r="C40"/>
  <c r="AP40"/>
  <c r="AO40"/>
  <c r="AR39"/>
  <c r="AP39"/>
  <c r="C39" s="1"/>
  <c r="AO39"/>
  <c r="AR38"/>
  <c r="AP38"/>
  <c r="AO38"/>
  <c r="AR37"/>
  <c r="AP37"/>
  <c r="AO37"/>
  <c r="AR36"/>
  <c r="AP36"/>
  <c r="AO36"/>
  <c r="AR35"/>
  <c r="AP35"/>
  <c r="C35" s="1"/>
  <c r="AO35"/>
  <c r="AR34"/>
  <c r="C34"/>
  <c r="AP34"/>
  <c r="AO34"/>
  <c r="AR33"/>
  <c r="AP33"/>
  <c r="AO33"/>
  <c r="AR32"/>
  <c r="C32"/>
  <c r="AP32"/>
  <c r="AO32"/>
  <c r="AR31"/>
  <c r="AP31"/>
  <c r="AO31"/>
  <c r="AR30"/>
  <c r="AP30"/>
  <c r="AO30"/>
  <c r="AR29"/>
  <c r="AP29"/>
  <c r="AO29"/>
  <c r="AR28"/>
  <c r="AP28"/>
  <c r="AO28"/>
  <c r="AR27"/>
  <c r="AP27"/>
  <c r="AO27"/>
  <c r="AR26"/>
  <c r="C26"/>
  <c r="AP26"/>
  <c r="AO26"/>
  <c r="AR25"/>
  <c r="AP25"/>
  <c r="AO25"/>
  <c r="AR24"/>
  <c r="C24"/>
  <c r="AP24"/>
  <c r="AO24"/>
  <c r="AR23"/>
  <c r="AP23"/>
  <c r="AO23"/>
  <c r="AR4"/>
  <c r="AP4"/>
  <c r="AO4"/>
  <c r="AR22"/>
  <c r="AP22"/>
  <c r="AO22"/>
  <c r="AR21"/>
  <c r="AP21"/>
  <c r="AO21"/>
  <c r="AR20"/>
  <c r="AP20"/>
  <c r="C20" s="1"/>
  <c r="AO20"/>
  <c r="AR19"/>
  <c r="AP19"/>
  <c r="AO19"/>
  <c r="AR18"/>
  <c r="AP18"/>
  <c r="C18" s="1"/>
  <c r="AO18"/>
  <c r="AR17"/>
  <c r="AP17"/>
  <c r="AO17"/>
  <c r="AR5"/>
  <c r="AP5"/>
  <c r="AO5"/>
  <c r="AR16"/>
  <c r="C16"/>
  <c r="AP16"/>
  <c r="AO16"/>
  <c r="AR15"/>
  <c r="AP15"/>
  <c r="AO15"/>
  <c r="AR14"/>
  <c r="AP14"/>
  <c r="AO14"/>
  <c r="AR13"/>
  <c r="AP13"/>
  <c r="AO13"/>
  <c r="AR12"/>
  <c r="AP12"/>
  <c r="AO12"/>
  <c r="AR7"/>
  <c r="AP7"/>
  <c r="AO7"/>
  <c r="AR6"/>
  <c r="AP6"/>
  <c r="AO6"/>
  <c r="AR10"/>
  <c r="AP10"/>
  <c r="AO10"/>
  <c r="AR8"/>
  <c r="AP8"/>
  <c r="AO8"/>
  <c r="AR3"/>
  <c r="AP3"/>
  <c r="AR2"/>
  <c r="AP2"/>
  <c r="AO2"/>
  <c r="AR11"/>
  <c r="AP11"/>
  <c r="AO11"/>
  <c r="AR9"/>
  <c r="C9"/>
  <c r="AP9"/>
  <c r="AO9"/>
  <c r="AR51" i="14"/>
  <c r="AP51"/>
  <c r="AO51"/>
  <c r="AR50"/>
  <c r="AP50"/>
  <c r="AO50"/>
  <c r="AR49"/>
  <c r="AP49"/>
  <c r="AO49"/>
  <c r="AR48"/>
  <c r="AP48"/>
  <c r="AO48"/>
  <c r="AR47"/>
  <c r="AP47"/>
  <c r="AO47"/>
  <c r="AR46"/>
  <c r="AP46"/>
  <c r="AO46"/>
  <c r="AR45"/>
  <c r="AP45"/>
  <c r="AO45"/>
  <c r="AR44"/>
  <c r="AP44"/>
  <c r="AO44"/>
  <c r="AR43"/>
  <c r="AP43"/>
  <c r="AO43"/>
  <c r="AR42"/>
  <c r="AP42"/>
  <c r="AO42"/>
  <c r="AR41"/>
  <c r="AP41"/>
  <c r="AO41"/>
  <c r="AR40"/>
  <c r="AP40"/>
  <c r="AO40"/>
  <c r="AR39"/>
  <c r="AP39"/>
  <c r="AO39"/>
  <c r="AR38"/>
  <c r="AP38"/>
  <c r="AO38"/>
  <c r="AR37"/>
  <c r="AP37"/>
  <c r="AO37"/>
  <c r="AR36"/>
  <c r="AP36"/>
  <c r="AO36"/>
  <c r="AR35"/>
  <c r="AP35"/>
  <c r="AO35"/>
  <c r="AR34"/>
  <c r="AP34"/>
  <c r="AO34"/>
  <c r="AR33"/>
  <c r="AP33"/>
  <c r="AO33"/>
  <c r="AR32"/>
  <c r="AP32"/>
  <c r="AO32"/>
  <c r="AR31"/>
  <c r="AP31"/>
  <c r="AO31"/>
  <c r="AR30"/>
  <c r="AP30"/>
  <c r="AO30"/>
  <c r="AR29"/>
  <c r="AP29"/>
  <c r="AO29"/>
  <c r="AR28"/>
  <c r="AP28"/>
  <c r="AO28"/>
  <c r="AR27"/>
  <c r="AP27"/>
  <c r="AO27"/>
  <c r="AR26"/>
  <c r="AP26"/>
  <c r="AO26"/>
  <c r="AR25"/>
  <c r="AP25"/>
  <c r="AO25"/>
  <c r="AR2"/>
  <c r="AP2"/>
  <c r="AO2"/>
  <c r="AR3"/>
  <c r="AP3"/>
  <c r="AO3"/>
  <c r="AR24"/>
  <c r="AP24"/>
  <c r="AO24"/>
  <c r="AR23"/>
  <c r="AP23"/>
  <c r="AO23"/>
  <c r="AR22"/>
  <c r="AP22"/>
  <c r="AO22"/>
  <c r="AR21"/>
  <c r="AP21"/>
  <c r="AO21"/>
  <c r="AR20"/>
  <c r="AP20"/>
  <c r="AO20"/>
  <c r="AR15"/>
  <c r="AP15"/>
  <c r="AO15"/>
  <c r="AR19"/>
  <c r="AP19"/>
  <c r="AO19"/>
  <c r="AR18"/>
  <c r="AP18"/>
  <c r="AO18"/>
  <c r="AR17"/>
  <c r="AP17"/>
  <c r="AO17"/>
  <c r="AR13"/>
  <c r="AP13"/>
  <c r="AO13"/>
  <c r="AR4"/>
  <c r="AP4"/>
  <c r="AO4"/>
  <c r="AR16"/>
  <c r="AP16"/>
  <c r="AO16"/>
  <c r="AR8"/>
  <c r="AP8"/>
  <c r="AO8"/>
  <c r="AR6"/>
  <c r="AP6"/>
  <c r="AO6"/>
  <c r="AR11"/>
  <c r="AP11"/>
  <c r="AO11"/>
  <c r="AR14"/>
  <c r="AP14"/>
  <c r="AO14"/>
  <c r="AR12"/>
  <c r="AP12"/>
  <c r="AO12"/>
  <c r="AR7"/>
  <c r="AP7"/>
  <c r="AO7"/>
  <c r="AR10"/>
  <c r="AP10"/>
  <c r="AO10"/>
  <c r="C10" s="1"/>
  <c r="AR9"/>
  <c r="AP9"/>
  <c r="AO9"/>
  <c r="AR5"/>
  <c r="AP5"/>
  <c r="AO5"/>
  <c r="AR51" i="13"/>
  <c r="AP51"/>
  <c r="AO51"/>
  <c r="AR50"/>
  <c r="AP50"/>
  <c r="AO50"/>
  <c r="C50" s="1"/>
  <c r="AR49"/>
  <c r="AP49"/>
  <c r="AO49"/>
  <c r="AR48"/>
  <c r="AP48"/>
  <c r="AO48"/>
  <c r="AR47"/>
  <c r="AP47"/>
  <c r="AO47"/>
  <c r="AR46"/>
  <c r="AP46"/>
  <c r="AO46"/>
  <c r="AR45"/>
  <c r="AP45"/>
  <c r="AO45"/>
  <c r="AR44"/>
  <c r="AP44"/>
  <c r="AO44"/>
  <c r="AR43"/>
  <c r="AP43"/>
  <c r="AO43"/>
  <c r="AR42"/>
  <c r="AP42"/>
  <c r="AO42"/>
  <c r="C42" s="1"/>
  <c r="AR41"/>
  <c r="AP41"/>
  <c r="AO41"/>
  <c r="AR40"/>
  <c r="AP40"/>
  <c r="AO40"/>
  <c r="AR39"/>
  <c r="AP39"/>
  <c r="AO39"/>
  <c r="C39" s="1"/>
  <c r="AR38"/>
  <c r="AP38"/>
  <c r="AO38"/>
  <c r="AR37"/>
  <c r="AP37"/>
  <c r="AO37"/>
  <c r="AR36"/>
  <c r="AP36"/>
  <c r="AO36"/>
  <c r="AR35"/>
  <c r="AP35"/>
  <c r="AO35"/>
  <c r="AR34"/>
  <c r="AP34"/>
  <c r="AO34"/>
  <c r="C34" s="1"/>
  <c r="AR33"/>
  <c r="AP33"/>
  <c r="AO33"/>
  <c r="AR32"/>
  <c r="AP32"/>
  <c r="AO32"/>
  <c r="AR31"/>
  <c r="AP31"/>
  <c r="AO31"/>
  <c r="C31" s="1"/>
  <c r="AR30"/>
  <c r="AP30"/>
  <c r="AO30"/>
  <c r="AR29"/>
  <c r="AP29"/>
  <c r="AO29"/>
  <c r="C29" s="1"/>
  <c r="AR28"/>
  <c r="AP28"/>
  <c r="AO28"/>
  <c r="AR27"/>
  <c r="AP27"/>
  <c r="AO27"/>
  <c r="AR26"/>
  <c r="AP26"/>
  <c r="AO26"/>
  <c r="AR25"/>
  <c r="AP25"/>
  <c r="AO25"/>
  <c r="AR24"/>
  <c r="AP24"/>
  <c r="AO24"/>
  <c r="AR23"/>
  <c r="AP23"/>
  <c r="AO23"/>
  <c r="C23" s="1"/>
  <c r="AR22"/>
  <c r="AP22"/>
  <c r="AO22"/>
  <c r="AR21"/>
  <c r="AP21"/>
  <c r="AO21"/>
  <c r="AR20"/>
  <c r="AP20"/>
  <c r="AO20"/>
  <c r="AR19"/>
  <c r="AP19"/>
  <c r="AO19"/>
  <c r="AR18"/>
  <c r="AP18"/>
  <c r="AO18"/>
  <c r="AR17"/>
  <c r="AP17"/>
  <c r="AO17"/>
  <c r="AR16"/>
  <c r="AP16"/>
  <c r="AO16"/>
  <c r="AR14"/>
  <c r="AP14"/>
  <c r="AO14"/>
  <c r="AR8"/>
  <c r="AP8"/>
  <c r="AO8"/>
  <c r="AR3"/>
  <c r="AP3"/>
  <c r="AO3"/>
  <c r="AR13"/>
  <c r="C13" s="1"/>
  <c r="AP13"/>
  <c r="AO13"/>
  <c r="AR9"/>
  <c r="AP9"/>
  <c r="AO9"/>
  <c r="AR5"/>
  <c r="AP5"/>
  <c r="AO5"/>
  <c r="AR12"/>
  <c r="AP12"/>
  <c r="AO12"/>
  <c r="AR4"/>
  <c r="AP4"/>
  <c r="AO4"/>
  <c r="AR6"/>
  <c r="AP6"/>
  <c r="AO6"/>
  <c r="AR11"/>
  <c r="AP11"/>
  <c r="AO11"/>
  <c r="AR15"/>
  <c r="AP15"/>
  <c r="AO15"/>
  <c r="AR2"/>
  <c r="AP2"/>
  <c r="AO2"/>
  <c r="AR10"/>
  <c r="AP10"/>
  <c r="AO10"/>
  <c r="AR7"/>
  <c r="AP7"/>
  <c r="AO7"/>
  <c r="AS51" i="12"/>
  <c r="AQ51"/>
  <c r="AP51"/>
  <c r="AS50"/>
  <c r="AQ50"/>
  <c r="C50" s="1"/>
  <c r="AP50"/>
  <c r="AS49"/>
  <c r="AQ49"/>
  <c r="AP49"/>
  <c r="AS48"/>
  <c r="AQ48"/>
  <c r="AP48"/>
  <c r="AS47"/>
  <c r="AQ47"/>
  <c r="AP47"/>
  <c r="AS46"/>
  <c r="AQ46"/>
  <c r="AP46"/>
  <c r="AS45"/>
  <c r="AQ45"/>
  <c r="AP45"/>
  <c r="C45" s="1"/>
  <c r="AS44"/>
  <c r="C44"/>
  <c r="AQ44"/>
  <c r="AP44"/>
  <c r="AS43"/>
  <c r="AQ43"/>
  <c r="AP43"/>
  <c r="C43" s="1"/>
  <c r="AS42"/>
  <c r="AQ42"/>
  <c r="AP42"/>
  <c r="AS41"/>
  <c r="AQ41"/>
  <c r="AP41"/>
  <c r="C41" s="1"/>
  <c r="AS40"/>
  <c r="C40"/>
  <c r="AQ40"/>
  <c r="AP40"/>
  <c r="AS39"/>
  <c r="AQ39"/>
  <c r="AP39"/>
  <c r="C39" s="1"/>
  <c r="AS38"/>
  <c r="AQ38"/>
  <c r="AP38"/>
  <c r="AS37"/>
  <c r="AQ37"/>
  <c r="AP37"/>
  <c r="AS36"/>
  <c r="AQ36"/>
  <c r="AP36"/>
  <c r="AS35"/>
  <c r="AQ35"/>
  <c r="AP35"/>
  <c r="AS34"/>
  <c r="AQ34"/>
  <c r="AP34"/>
  <c r="AS33"/>
  <c r="AQ33"/>
  <c r="AP33"/>
  <c r="C33" s="1"/>
  <c r="AS32"/>
  <c r="C32" s="1"/>
  <c r="AQ32"/>
  <c r="AP32"/>
  <c r="AS31"/>
  <c r="AQ31"/>
  <c r="AP31"/>
  <c r="C31" s="1"/>
  <c r="AS30"/>
  <c r="AQ30"/>
  <c r="AP30"/>
  <c r="AS29"/>
  <c r="AQ29"/>
  <c r="AP29"/>
  <c r="AS28"/>
  <c r="AQ28"/>
  <c r="AP28"/>
  <c r="AS27"/>
  <c r="C27" s="1"/>
  <c r="AQ27"/>
  <c r="AP27"/>
  <c r="AS26"/>
  <c r="AQ26"/>
  <c r="AP26"/>
  <c r="AS25"/>
  <c r="AQ25"/>
  <c r="AP25"/>
  <c r="AS24"/>
  <c r="AQ24"/>
  <c r="AP24"/>
  <c r="AS23"/>
  <c r="AQ23"/>
  <c r="AP23"/>
  <c r="C23" s="1"/>
  <c r="AS22"/>
  <c r="AQ22"/>
  <c r="AP22"/>
  <c r="AS21"/>
  <c r="AQ21"/>
  <c r="AP21"/>
  <c r="AS11"/>
  <c r="AQ11"/>
  <c r="AP11"/>
  <c r="AS20"/>
  <c r="AQ20"/>
  <c r="C20" s="1"/>
  <c r="AP20"/>
  <c r="AS19"/>
  <c r="AQ19"/>
  <c r="AP19"/>
  <c r="AS18"/>
  <c r="AQ18"/>
  <c r="AP18"/>
  <c r="AS17"/>
  <c r="AQ17"/>
  <c r="AP17"/>
  <c r="AS16"/>
  <c r="C16"/>
  <c r="AQ16"/>
  <c r="AP16"/>
  <c r="AS15"/>
  <c r="AQ15"/>
  <c r="C15" s="1"/>
  <c r="AP15"/>
  <c r="AS14"/>
  <c r="AQ14"/>
  <c r="AP14"/>
  <c r="C14" s="1"/>
  <c r="AS4"/>
  <c r="AQ4"/>
  <c r="AP4"/>
  <c r="AS12"/>
  <c r="AQ12"/>
  <c r="AP12"/>
  <c r="AS6"/>
  <c r="AQ6"/>
  <c r="AP6"/>
  <c r="AS2"/>
  <c r="AQ2"/>
  <c r="AP2"/>
  <c r="AS3"/>
  <c r="AQ3"/>
  <c r="AP3"/>
  <c r="AS7"/>
  <c r="AQ7"/>
  <c r="AP7"/>
  <c r="AS10"/>
  <c r="AQ10"/>
  <c r="AP10"/>
  <c r="AS9"/>
  <c r="AQ9"/>
  <c r="AP9"/>
  <c r="AS13"/>
  <c r="AQ13"/>
  <c r="AP13"/>
  <c r="AS8"/>
  <c r="AQ8"/>
  <c r="AP8"/>
  <c r="AS5"/>
  <c r="AQ5"/>
  <c r="AP5"/>
  <c r="AS51" i="11"/>
  <c r="AQ51"/>
  <c r="AP51"/>
  <c r="C51" s="1"/>
  <c r="AS50"/>
  <c r="AQ50"/>
  <c r="AP50"/>
  <c r="AS49"/>
  <c r="AQ49"/>
  <c r="AP49"/>
  <c r="C49" s="1"/>
  <c r="AS48"/>
  <c r="AQ48"/>
  <c r="AP48"/>
  <c r="AS47"/>
  <c r="AQ47"/>
  <c r="AP47"/>
  <c r="C47" s="1"/>
  <c r="AS46"/>
  <c r="AQ46"/>
  <c r="AP46"/>
  <c r="AS45"/>
  <c r="AQ45"/>
  <c r="AP45"/>
  <c r="C45" s="1"/>
  <c r="AS44"/>
  <c r="AQ44"/>
  <c r="AP44"/>
  <c r="AS43"/>
  <c r="AQ43"/>
  <c r="AP43"/>
  <c r="AS42"/>
  <c r="AQ42"/>
  <c r="AP42"/>
  <c r="AS41"/>
  <c r="AQ41"/>
  <c r="AP41"/>
  <c r="C41" s="1"/>
  <c r="AS40"/>
  <c r="AQ40"/>
  <c r="AP40"/>
  <c r="AS39"/>
  <c r="AQ39"/>
  <c r="AP39"/>
  <c r="AS38"/>
  <c r="AQ38"/>
  <c r="AP38"/>
  <c r="AS37"/>
  <c r="AQ37"/>
  <c r="AP37"/>
  <c r="C37" s="1"/>
  <c r="AS36"/>
  <c r="AQ36"/>
  <c r="AP36"/>
  <c r="AS35"/>
  <c r="AQ35"/>
  <c r="AP35"/>
  <c r="AS34"/>
  <c r="AQ34"/>
  <c r="AP34"/>
  <c r="AS33"/>
  <c r="AQ33"/>
  <c r="AP33"/>
  <c r="AS32"/>
  <c r="AQ32"/>
  <c r="AP32"/>
  <c r="AS31"/>
  <c r="AQ31"/>
  <c r="AP31"/>
  <c r="AS30"/>
  <c r="AQ30"/>
  <c r="AP30"/>
  <c r="AS29"/>
  <c r="AQ29"/>
  <c r="AP29"/>
  <c r="AS28"/>
  <c r="AQ28"/>
  <c r="AP28"/>
  <c r="AS27"/>
  <c r="AQ27"/>
  <c r="AP27"/>
  <c r="AS26"/>
  <c r="AQ26"/>
  <c r="AP26"/>
  <c r="AS25"/>
  <c r="AQ25"/>
  <c r="AP25"/>
  <c r="AS24"/>
  <c r="AQ24"/>
  <c r="AP24"/>
  <c r="AS23"/>
  <c r="AQ23"/>
  <c r="AP23"/>
  <c r="AS22"/>
  <c r="AQ22"/>
  <c r="AP22"/>
  <c r="AS21"/>
  <c r="AQ21"/>
  <c r="AP21"/>
  <c r="C21" s="1"/>
  <c r="AS20"/>
  <c r="AQ20"/>
  <c r="AP20"/>
  <c r="AS19"/>
  <c r="AQ19"/>
  <c r="AP19"/>
  <c r="AS18"/>
  <c r="AQ18"/>
  <c r="AP18"/>
  <c r="AS17"/>
  <c r="AQ17"/>
  <c r="AP17"/>
  <c r="AS10"/>
  <c r="C10"/>
  <c r="AQ10"/>
  <c r="AP10"/>
  <c r="AS16"/>
  <c r="AQ16"/>
  <c r="AP16"/>
  <c r="AS4"/>
  <c r="AQ4"/>
  <c r="AP4"/>
  <c r="AS9"/>
  <c r="AQ9"/>
  <c r="AP9"/>
  <c r="C9" s="1"/>
  <c r="AS2"/>
  <c r="AQ2"/>
  <c r="AP2"/>
  <c r="AS12"/>
  <c r="AQ12"/>
  <c r="AP12"/>
  <c r="C12" s="1"/>
  <c r="AS14"/>
  <c r="C14"/>
  <c r="AQ14"/>
  <c r="AP14"/>
  <c r="AS15"/>
  <c r="AQ15"/>
  <c r="AP15"/>
  <c r="C15" s="1"/>
  <c r="AS11"/>
  <c r="C11"/>
  <c r="AQ11"/>
  <c r="AP11"/>
  <c r="AS6"/>
  <c r="AQ6"/>
  <c r="AP6"/>
  <c r="AS5"/>
  <c r="AQ5"/>
  <c r="AP5"/>
  <c r="AS8"/>
  <c r="AQ8"/>
  <c r="AP8"/>
  <c r="AS3"/>
  <c r="AQ3"/>
  <c r="AP3"/>
  <c r="AS13"/>
  <c r="AQ13"/>
  <c r="AP13"/>
  <c r="C13" s="1"/>
  <c r="AS51" i="10"/>
  <c r="AQ51"/>
  <c r="AP51"/>
  <c r="AS50"/>
  <c r="AQ50"/>
  <c r="AP50"/>
  <c r="AS49"/>
  <c r="AQ49"/>
  <c r="AP49"/>
  <c r="AS48"/>
  <c r="AQ48"/>
  <c r="AP48"/>
  <c r="AS47"/>
  <c r="AQ47"/>
  <c r="AP47"/>
  <c r="AS46"/>
  <c r="AQ46"/>
  <c r="C46" s="1"/>
  <c r="AP46"/>
  <c r="AS45"/>
  <c r="AQ45"/>
  <c r="AP45"/>
  <c r="AS44"/>
  <c r="C44" s="1"/>
  <c r="AQ44"/>
  <c r="AP44"/>
  <c r="AS43"/>
  <c r="AQ43"/>
  <c r="AP43"/>
  <c r="AS42"/>
  <c r="AQ42"/>
  <c r="AP42"/>
  <c r="C42" s="1"/>
  <c r="AS41"/>
  <c r="AQ41"/>
  <c r="AP41"/>
  <c r="AS40"/>
  <c r="AQ40"/>
  <c r="AP40"/>
  <c r="C40" s="1"/>
  <c r="AS39"/>
  <c r="C39" s="1"/>
  <c r="AQ39"/>
  <c r="AP39"/>
  <c r="AS38"/>
  <c r="C38" s="1"/>
  <c r="AQ38"/>
  <c r="AP38"/>
  <c r="AS37"/>
  <c r="C37"/>
  <c r="AQ37"/>
  <c r="AP37"/>
  <c r="AS36"/>
  <c r="AQ36"/>
  <c r="AP36"/>
  <c r="AS35"/>
  <c r="AQ35"/>
  <c r="AP35"/>
  <c r="C35" s="1"/>
  <c r="AS34"/>
  <c r="AQ34"/>
  <c r="AP34"/>
  <c r="AS33"/>
  <c r="AQ33"/>
  <c r="AP33"/>
  <c r="AS32"/>
  <c r="AQ32"/>
  <c r="AP32"/>
  <c r="AS31"/>
  <c r="AQ31"/>
  <c r="AP31"/>
  <c r="AS30"/>
  <c r="AQ30"/>
  <c r="AP30"/>
  <c r="AS29"/>
  <c r="AQ29"/>
  <c r="AP29"/>
  <c r="AS28"/>
  <c r="AQ28"/>
  <c r="AP28"/>
  <c r="AS27"/>
  <c r="AQ27"/>
  <c r="AP27"/>
  <c r="AS26"/>
  <c r="AQ26"/>
  <c r="AP26"/>
  <c r="AS25"/>
  <c r="AQ25"/>
  <c r="AP25"/>
  <c r="AS24"/>
  <c r="AQ24"/>
  <c r="AP24"/>
  <c r="AS23"/>
  <c r="AQ23"/>
  <c r="AP23"/>
  <c r="AS22"/>
  <c r="AQ22"/>
  <c r="AP22"/>
  <c r="AS21"/>
  <c r="AQ21"/>
  <c r="AP21"/>
  <c r="AS11"/>
  <c r="AQ11"/>
  <c r="AP11"/>
  <c r="AS13"/>
  <c r="AQ13"/>
  <c r="AP13"/>
  <c r="AS19"/>
  <c r="AQ19"/>
  <c r="AP19"/>
  <c r="AS7"/>
  <c r="AQ7"/>
  <c r="AP7"/>
  <c r="AS6"/>
  <c r="AQ6"/>
  <c r="AP6"/>
  <c r="AS14"/>
  <c r="AQ14"/>
  <c r="AP14"/>
  <c r="AS18"/>
  <c r="AQ18"/>
  <c r="AP18"/>
  <c r="AS17"/>
  <c r="AQ17"/>
  <c r="AP17"/>
  <c r="AS15"/>
  <c r="AQ15"/>
  <c r="AP15"/>
  <c r="AS3"/>
  <c r="AQ3"/>
  <c r="AP3"/>
  <c r="AS5"/>
  <c r="AQ5"/>
  <c r="AP5"/>
  <c r="AS9"/>
  <c r="AQ9"/>
  <c r="AS8"/>
  <c r="AQ8"/>
  <c r="AP8"/>
  <c r="AS12"/>
  <c r="AQ12"/>
  <c r="AP12"/>
  <c r="AS20"/>
  <c r="AQ20"/>
  <c r="AP20"/>
  <c r="AS10"/>
  <c r="AQ10"/>
  <c r="AP10"/>
  <c r="AS4"/>
  <c r="AQ4"/>
  <c r="AP4"/>
  <c r="AS2"/>
  <c r="AQ2"/>
  <c r="AP2"/>
  <c r="AS16"/>
  <c r="AQ16"/>
  <c r="AP16"/>
  <c r="AS46" i="9"/>
  <c r="AQ46"/>
  <c r="AP46"/>
  <c r="AS45"/>
  <c r="AQ45"/>
  <c r="AP45"/>
  <c r="AS44"/>
  <c r="AQ44"/>
  <c r="AP44"/>
  <c r="AS43"/>
  <c r="AQ43"/>
  <c r="AP43"/>
  <c r="C43" s="1"/>
  <c r="AS42"/>
  <c r="AQ42"/>
  <c r="AP42"/>
  <c r="AS41"/>
  <c r="AQ41"/>
  <c r="AP41"/>
  <c r="C41" s="1"/>
  <c r="AS40"/>
  <c r="C40" s="1"/>
  <c r="AQ40"/>
  <c r="AP40"/>
  <c r="AS39"/>
  <c r="AQ39"/>
  <c r="AP39"/>
  <c r="C39" s="1"/>
  <c r="AS38"/>
  <c r="AQ38"/>
  <c r="AP38"/>
  <c r="C38" s="1"/>
  <c r="AS37"/>
  <c r="AQ37"/>
  <c r="AP37"/>
  <c r="C37" s="1"/>
  <c r="AS36"/>
  <c r="C36" s="1"/>
  <c r="AQ36"/>
  <c r="AP36"/>
  <c r="AS35"/>
  <c r="AQ35"/>
  <c r="AP35"/>
  <c r="C35" s="1"/>
  <c r="AS34"/>
  <c r="C34" s="1"/>
  <c r="AQ34"/>
  <c r="AP34"/>
  <c r="AS33"/>
  <c r="AQ33"/>
  <c r="AP33"/>
  <c r="C33" s="1"/>
  <c r="AS32"/>
  <c r="AQ32"/>
  <c r="AP32"/>
  <c r="AS31"/>
  <c r="AQ31"/>
  <c r="AP31"/>
  <c r="AS30"/>
  <c r="AQ30"/>
  <c r="AP30"/>
  <c r="AS29"/>
  <c r="AQ29"/>
  <c r="AP29"/>
  <c r="AS28"/>
  <c r="AQ28"/>
  <c r="AP28"/>
  <c r="AS27"/>
  <c r="AQ27"/>
  <c r="AP27"/>
  <c r="AS26"/>
  <c r="AQ26"/>
  <c r="AP26"/>
  <c r="AS25"/>
  <c r="AQ25"/>
  <c r="AP25"/>
  <c r="AS24"/>
  <c r="AQ24"/>
  <c r="AP24"/>
  <c r="AS23"/>
  <c r="AQ23"/>
  <c r="AP23"/>
  <c r="AS18"/>
  <c r="AQ18"/>
  <c r="AP18"/>
  <c r="AS12"/>
  <c r="AQ12"/>
  <c r="AP12"/>
  <c r="AS15"/>
  <c r="AQ15"/>
  <c r="AP15"/>
  <c r="AS49"/>
  <c r="AQ49"/>
  <c r="AP49"/>
  <c r="C49" s="1"/>
  <c r="AS5"/>
  <c r="AQ5"/>
  <c r="AP5"/>
  <c r="AS50"/>
  <c r="AQ50"/>
  <c r="AP50"/>
  <c r="C50" s="1"/>
  <c r="AS16"/>
  <c r="AQ16"/>
  <c r="AP16"/>
  <c r="AS3"/>
  <c r="AQ3"/>
  <c r="AP3"/>
  <c r="AS51"/>
  <c r="AQ51"/>
  <c r="AP51"/>
  <c r="AS10"/>
  <c r="AQ10"/>
  <c r="AP10"/>
  <c r="AS13"/>
  <c r="AQ13"/>
  <c r="AP13"/>
  <c r="AS22"/>
  <c r="AQ22"/>
  <c r="AP22"/>
  <c r="AS9"/>
  <c r="AQ9"/>
  <c r="AP9"/>
  <c r="AS6"/>
  <c r="AQ6"/>
  <c r="AP6"/>
  <c r="AS11"/>
  <c r="AQ11"/>
  <c r="AP11"/>
  <c r="AS7"/>
  <c r="AQ7"/>
  <c r="AP7"/>
  <c r="AS17"/>
  <c r="AQ17"/>
  <c r="AP17"/>
  <c r="AS48"/>
  <c r="AQ48"/>
  <c r="AP48"/>
  <c r="C48" s="1"/>
  <c r="AS14"/>
  <c r="AQ14"/>
  <c r="AP14"/>
  <c r="AS4"/>
  <c r="AQ4"/>
  <c r="AP4"/>
  <c r="AS19"/>
  <c r="AQ19"/>
  <c r="AP19"/>
  <c r="AS20"/>
  <c r="AQ20"/>
  <c r="AP20"/>
  <c r="AS8"/>
  <c r="AQ8"/>
  <c r="AP8"/>
  <c r="AS21"/>
  <c r="AQ21"/>
  <c r="AP21"/>
  <c r="AS47"/>
  <c r="AQ47"/>
  <c r="AP47"/>
  <c r="AS2"/>
  <c r="AQ2"/>
  <c r="AP2"/>
  <c r="AS51" i="8"/>
  <c r="AQ51"/>
  <c r="AP51"/>
  <c r="C51" s="1"/>
  <c r="AS50"/>
  <c r="AQ50"/>
  <c r="AP50"/>
  <c r="AS49"/>
  <c r="AQ49"/>
  <c r="AP49"/>
  <c r="AS48"/>
  <c r="AQ48"/>
  <c r="AP48"/>
  <c r="AS47"/>
  <c r="AQ47"/>
  <c r="AP47"/>
  <c r="AS46"/>
  <c r="AQ46"/>
  <c r="AP46"/>
  <c r="AS45"/>
  <c r="AQ45"/>
  <c r="AP45"/>
  <c r="AS44"/>
  <c r="AQ44"/>
  <c r="AP44"/>
  <c r="C44" s="1"/>
  <c r="AS43"/>
  <c r="AQ43"/>
  <c r="AP43"/>
  <c r="AS42"/>
  <c r="AQ42"/>
  <c r="AP42"/>
  <c r="AS41"/>
  <c r="AQ41"/>
  <c r="AP41"/>
  <c r="AS40"/>
  <c r="AQ40"/>
  <c r="AP40"/>
  <c r="AS39"/>
  <c r="AQ39"/>
  <c r="AP39"/>
  <c r="AS38"/>
  <c r="AQ38"/>
  <c r="C38" s="1"/>
  <c r="AP38"/>
  <c r="AS37"/>
  <c r="AQ37"/>
  <c r="AP37"/>
  <c r="AS36"/>
  <c r="AQ36"/>
  <c r="AP36"/>
  <c r="C36" s="1"/>
  <c r="AS35"/>
  <c r="AQ35"/>
  <c r="AP35"/>
  <c r="C35" s="1"/>
  <c r="AS34"/>
  <c r="AQ34"/>
  <c r="AP34"/>
  <c r="AS33"/>
  <c r="AQ33"/>
  <c r="AP33"/>
  <c r="AS32"/>
  <c r="AQ32"/>
  <c r="AP32"/>
  <c r="C32" s="1"/>
  <c r="AS31"/>
  <c r="AQ31"/>
  <c r="AP31"/>
  <c r="C31" s="1"/>
  <c r="AS30"/>
  <c r="AQ30"/>
  <c r="AP30"/>
  <c r="AS29"/>
  <c r="C29" s="1"/>
  <c r="AQ29"/>
  <c r="AP29"/>
  <c r="AS7"/>
  <c r="AQ7"/>
  <c r="AP7"/>
  <c r="AS6"/>
  <c r="AQ6"/>
  <c r="AP6"/>
  <c r="AS5"/>
  <c r="AQ5"/>
  <c r="AP5"/>
  <c r="AS4"/>
  <c r="AQ4"/>
  <c r="AP4"/>
  <c r="AS3"/>
  <c r="AQ3"/>
  <c r="AP3"/>
  <c r="AS2"/>
  <c r="AQ2"/>
  <c r="AP2"/>
  <c r="AS28"/>
  <c r="AQ28"/>
  <c r="AP28"/>
  <c r="AS27"/>
  <c r="AQ27"/>
  <c r="AP27"/>
  <c r="AS26"/>
  <c r="AQ26"/>
  <c r="AP26"/>
  <c r="AS25"/>
  <c r="AQ25"/>
  <c r="AP25"/>
  <c r="C25" s="1"/>
  <c r="AS9"/>
  <c r="AQ9"/>
  <c r="AP9"/>
  <c r="AS24"/>
  <c r="AQ24"/>
  <c r="AP24"/>
  <c r="AS23"/>
  <c r="AQ23"/>
  <c r="AP23"/>
  <c r="AS22"/>
  <c r="AQ22"/>
  <c r="AP22"/>
  <c r="C22" s="1"/>
  <c r="AS13"/>
  <c r="AQ13"/>
  <c r="AP13"/>
  <c r="AS21"/>
  <c r="AQ21"/>
  <c r="AP21"/>
  <c r="AS20"/>
  <c r="AQ20"/>
  <c r="C20" s="1"/>
  <c r="AP20"/>
  <c r="AS19"/>
  <c r="AQ19"/>
  <c r="AP19"/>
  <c r="AS18"/>
  <c r="AQ18"/>
  <c r="AP18"/>
  <c r="AS15"/>
  <c r="AQ15"/>
  <c r="AP15"/>
  <c r="AS17"/>
  <c r="AQ17"/>
  <c r="AP17"/>
  <c r="AS16"/>
  <c r="AQ16"/>
  <c r="AP16"/>
  <c r="C16" s="1"/>
  <c r="AS14"/>
  <c r="AQ14"/>
  <c r="AP14"/>
  <c r="AS8"/>
  <c r="AQ8"/>
  <c r="AP8"/>
  <c r="AS10"/>
  <c r="AQ10"/>
  <c r="C10" s="1"/>
  <c r="AP10"/>
  <c r="AS11"/>
  <c r="AQ11"/>
  <c r="AP11"/>
  <c r="AS12"/>
  <c r="AQ12"/>
  <c r="AP12"/>
  <c r="C32" i="1"/>
  <c r="C48"/>
  <c r="AS7"/>
  <c r="AS3"/>
  <c r="AS4"/>
  <c r="AS6"/>
  <c r="AS8"/>
  <c r="AS10"/>
  <c r="AS11"/>
  <c r="AS12"/>
  <c r="AS13"/>
  <c r="AS2"/>
  <c r="AS14"/>
  <c r="AS15"/>
  <c r="AS16"/>
  <c r="AS17"/>
  <c r="AS18"/>
  <c r="AS19"/>
  <c r="AS20"/>
  <c r="AS21"/>
  <c r="AS5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9"/>
  <c r="AQ7"/>
  <c r="AQ3"/>
  <c r="AQ4"/>
  <c r="AQ6"/>
  <c r="AQ8"/>
  <c r="AQ10"/>
  <c r="AQ11"/>
  <c r="AQ12"/>
  <c r="AQ13"/>
  <c r="AQ2"/>
  <c r="AQ14"/>
  <c r="AQ15"/>
  <c r="AQ16"/>
  <c r="AQ17"/>
  <c r="AQ18"/>
  <c r="AQ19"/>
  <c r="C19" s="1"/>
  <c r="AQ20"/>
  <c r="AQ21"/>
  <c r="C21" s="1"/>
  <c r="AQ5"/>
  <c r="AQ22"/>
  <c r="AQ23"/>
  <c r="AQ24"/>
  <c r="AQ25"/>
  <c r="AQ26"/>
  <c r="AQ27"/>
  <c r="AQ28"/>
  <c r="AQ29"/>
  <c r="AQ30"/>
  <c r="AQ31"/>
  <c r="AQ32"/>
  <c r="AQ33"/>
  <c r="AQ34"/>
  <c r="AQ35"/>
  <c r="C35" s="1"/>
  <c r="AQ36"/>
  <c r="AQ37"/>
  <c r="AQ38"/>
  <c r="AQ39"/>
  <c r="AQ40"/>
  <c r="AQ41"/>
  <c r="AQ42"/>
  <c r="AQ43"/>
  <c r="AQ44"/>
  <c r="AQ45"/>
  <c r="AQ46"/>
  <c r="AQ47"/>
  <c r="AQ48"/>
  <c r="AQ49"/>
  <c r="AQ50"/>
  <c r="AQ51"/>
  <c r="AQ9"/>
  <c r="AP51"/>
  <c r="AP50"/>
  <c r="AP49"/>
  <c r="C49" s="1"/>
  <c r="AP48"/>
  <c r="AP47"/>
  <c r="AP46"/>
  <c r="AP45"/>
  <c r="C45" s="1"/>
  <c r="AP44"/>
  <c r="AP43"/>
  <c r="C43" s="1"/>
  <c r="AP42"/>
  <c r="AP41"/>
  <c r="AP40"/>
  <c r="AP39"/>
  <c r="AP38"/>
  <c r="C38" s="1"/>
  <c r="AP37"/>
  <c r="C37" s="1"/>
  <c r="AP36"/>
  <c r="AP35"/>
  <c r="AP34"/>
  <c r="AP33"/>
  <c r="C33" s="1"/>
  <c r="AP32"/>
  <c r="AP31"/>
  <c r="C31" s="1"/>
  <c r="AP30"/>
  <c r="AP29"/>
  <c r="C29" s="1"/>
  <c r="AP28"/>
  <c r="AP27"/>
  <c r="AP26"/>
  <c r="AP25"/>
  <c r="AP24"/>
  <c r="C24" s="1"/>
  <c r="AP23"/>
  <c r="AP22"/>
  <c r="C22" s="1"/>
  <c r="AP5"/>
  <c r="AP21"/>
  <c r="AP20"/>
  <c r="AP19"/>
  <c r="AP18"/>
  <c r="AP17"/>
  <c r="AP16"/>
  <c r="C16" s="1"/>
  <c r="AP15"/>
  <c r="AP14"/>
  <c r="AP2"/>
  <c r="AP13"/>
  <c r="AP12"/>
  <c r="AP11"/>
  <c r="AP10"/>
  <c r="AP8"/>
  <c r="AP4"/>
  <c r="AP3"/>
  <c r="AP7"/>
  <c r="AP9"/>
  <c r="C26" i="11"/>
  <c r="C17"/>
  <c r="C33"/>
  <c r="C42" i="9"/>
  <c r="C15" i="13"/>
  <c r="C9"/>
  <c r="C21" i="8"/>
  <c r="C45" i="9"/>
  <c r="C42" i="11"/>
  <c r="C25"/>
  <c r="C29"/>
  <c r="C31"/>
  <c r="C32"/>
  <c r="C51" i="12"/>
  <c r="C22"/>
  <c r="C26"/>
  <c r="C30"/>
  <c r="C18"/>
  <c r="C39" i="14"/>
  <c r="C41"/>
  <c r="C47"/>
  <c r="C49"/>
  <c r="C46" i="9"/>
  <c r="C46" i="1"/>
  <c r="C30"/>
  <c r="C14" i="8"/>
  <c r="C42"/>
  <c r="C44" i="9"/>
  <c r="C19" i="11"/>
  <c r="C20"/>
  <c r="C30"/>
  <c r="C35"/>
  <c r="C36"/>
  <c r="C46"/>
  <c r="C22"/>
  <c r="C27"/>
  <c r="C28"/>
  <c r="C38"/>
  <c r="C43"/>
  <c r="C44"/>
  <c r="C18"/>
  <c r="C23"/>
  <c r="C24"/>
  <c r="C34"/>
  <c r="C39"/>
  <c r="C40"/>
  <c r="C28" i="12"/>
  <c r="C24"/>
  <c r="C21"/>
  <c r="C36"/>
  <c r="C12" i="15"/>
  <c r="C17"/>
  <c r="C21"/>
  <c r="C25"/>
  <c r="C29"/>
  <c r="C33"/>
  <c r="C37"/>
  <c r="C41"/>
  <c r="C45"/>
  <c r="C49"/>
  <c r="C7" i="11" l="1"/>
  <c r="C31" i="10"/>
  <c r="C47"/>
  <c r="C29"/>
  <c r="C34"/>
  <c r="C49"/>
  <c r="C41"/>
  <c r="C33"/>
  <c r="C32"/>
  <c r="C50"/>
  <c r="C17" i="12"/>
  <c r="C25"/>
  <c r="C10"/>
  <c r="C35"/>
  <c r="C42"/>
  <c r="C47"/>
  <c r="C29"/>
  <c r="C37"/>
  <c r="C13"/>
  <c r="C3"/>
  <c r="C4"/>
  <c r="C4" i="15"/>
  <c r="C25" i="13"/>
  <c r="C46"/>
  <c r="C47"/>
  <c r="C14"/>
  <c r="C12"/>
  <c r="C38"/>
  <c r="C10"/>
  <c r="C16"/>
  <c r="C32" i="9"/>
  <c r="C31"/>
  <c r="C30"/>
  <c r="C29"/>
  <c r="C24"/>
  <c r="C26"/>
  <c r="C4"/>
  <c r="C28"/>
  <c r="C27"/>
  <c r="C25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3"/>
  <c r="C15" i="8"/>
  <c r="C13"/>
  <c r="C33"/>
  <c r="C11"/>
  <c r="C19"/>
  <c r="C23"/>
  <c r="C47"/>
  <c r="C17"/>
  <c r="C12"/>
  <c r="C18"/>
  <c r="C27"/>
  <c r="C37"/>
  <c r="C45"/>
  <c r="C2" i="9"/>
  <c r="C51"/>
  <c r="C47"/>
  <c r="C28" i="10"/>
  <c r="C27"/>
  <c r="C26"/>
  <c r="C25"/>
  <c r="C21"/>
  <c r="C9"/>
  <c r="C23"/>
  <c r="C30"/>
  <c r="C22"/>
  <c r="C24"/>
  <c r="C45"/>
  <c r="C19"/>
  <c r="C20"/>
  <c r="C17"/>
  <c r="C16"/>
  <c r="C14"/>
  <c r="C15"/>
  <c r="C13"/>
  <c r="C12"/>
  <c r="C11"/>
  <c r="C10"/>
  <c r="C8"/>
  <c r="C7"/>
  <c r="C6"/>
  <c r="C5"/>
  <c r="C4"/>
  <c r="C3"/>
  <c r="C43"/>
  <c r="C2"/>
  <c r="C18"/>
  <c r="C51"/>
  <c r="C48"/>
  <c r="C14" i="1"/>
  <c r="C13"/>
  <c r="C12"/>
  <c r="C11"/>
  <c r="C7"/>
  <c r="C6"/>
  <c r="C3"/>
  <c r="C18"/>
  <c r="C10"/>
  <c r="C26"/>
  <c r="C50"/>
  <c r="C44"/>
  <c r="C27"/>
  <c r="C40"/>
  <c r="C47"/>
  <c r="C9"/>
  <c r="C23"/>
  <c r="C17"/>
  <c r="C8"/>
  <c r="C36"/>
  <c r="C51"/>
  <c r="C5"/>
  <c r="C4"/>
  <c r="C41"/>
  <c r="C25"/>
  <c r="C15"/>
  <c r="C28"/>
  <c r="C39"/>
  <c r="C20"/>
  <c r="C34"/>
  <c r="C42"/>
  <c r="C2"/>
  <c r="C7" i="8"/>
  <c r="C6"/>
  <c r="C4"/>
  <c r="C3"/>
  <c r="C2"/>
  <c r="C8"/>
  <c r="C39"/>
  <c r="C49"/>
  <c r="C24"/>
  <c r="C41"/>
  <c r="C43"/>
  <c r="C48"/>
  <c r="C50"/>
  <c r="C9"/>
  <c r="C26"/>
  <c r="C28"/>
  <c r="C5"/>
  <c r="C30"/>
  <c r="C34"/>
  <c r="C46"/>
  <c r="C11" i="12"/>
  <c r="C7"/>
  <c r="C5"/>
  <c r="C8"/>
  <c r="C12"/>
  <c r="C49"/>
  <c r="C34"/>
  <c r="C6"/>
  <c r="C48"/>
  <c r="C9"/>
  <c r="C2"/>
  <c r="C19"/>
  <c r="C38"/>
  <c r="C46"/>
  <c r="C8" i="11"/>
  <c r="C6"/>
  <c r="C4"/>
  <c r="C3"/>
  <c r="C16"/>
  <c r="C2"/>
  <c r="C5"/>
  <c r="C50"/>
  <c r="C48"/>
  <c r="C6" i="13"/>
  <c r="C5"/>
  <c r="C4"/>
  <c r="C3"/>
  <c r="C19"/>
  <c r="C28"/>
  <c r="C32"/>
  <c r="C43"/>
  <c r="C49"/>
  <c r="C7"/>
  <c r="C20"/>
  <c r="C24"/>
  <c r="C26"/>
  <c r="C30"/>
  <c r="C45"/>
  <c r="C2"/>
  <c r="C11"/>
  <c r="C8"/>
  <c r="C18"/>
  <c r="C22"/>
  <c r="C35"/>
  <c r="C41"/>
  <c r="C37"/>
  <c r="C27"/>
  <c r="C33"/>
  <c r="C44"/>
  <c r="C48"/>
  <c r="C17"/>
  <c r="C21"/>
  <c r="C36"/>
  <c r="C40"/>
  <c r="C51"/>
  <c r="C5" i="14"/>
  <c r="C13"/>
  <c r="C4"/>
  <c r="C33"/>
  <c r="C9"/>
  <c r="C12"/>
  <c r="C16"/>
  <c r="C32"/>
  <c r="C35"/>
  <c r="C38"/>
  <c r="C40"/>
  <c r="C43"/>
  <c r="C46"/>
  <c r="C48"/>
  <c r="C51"/>
  <c r="C50"/>
  <c r="C42"/>
  <c r="C34"/>
  <c r="C27"/>
  <c r="C44"/>
  <c r="C36"/>
  <c r="C45"/>
  <c r="C37"/>
  <c r="C15"/>
  <c r="C8"/>
  <c r="C3"/>
  <c r="C30"/>
  <c r="C29"/>
  <c r="C24"/>
  <c r="C25"/>
  <c r="C31"/>
  <c r="C7"/>
  <c r="C14"/>
  <c r="C6"/>
  <c r="C18"/>
  <c r="C21"/>
  <c r="C23"/>
  <c r="C26"/>
  <c r="C20"/>
  <c r="C2"/>
  <c r="C28"/>
  <c r="C11"/>
  <c r="C17"/>
  <c r="C19"/>
  <c r="C22"/>
  <c r="C23" i="15"/>
  <c r="C27"/>
  <c r="C31"/>
  <c r="C47"/>
  <c r="C15"/>
  <c r="C11"/>
  <c r="C3"/>
  <c r="C10"/>
  <c r="C7"/>
  <c r="C5"/>
  <c r="C8"/>
  <c r="C2"/>
</calcChain>
</file>

<file path=xl/sharedStrings.xml><?xml version="1.0" encoding="utf-8"?>
<sst xmlns="http://schemas.openxmlformats.org/spreadsheetml/2006/main" count="305" uniqueCount="139">
  <si>
    <t>Terčovka 20</t>
  </si>
  <si>
    <t>Terčovka 50</t>
  </si>
  <si>
    <t>KÚ</t>
  </si>
  <si>
    <t>Celkem</t>
  </si>
  <si>
    <t>Suši</t>
  </si>
  <si>
    <t>Poř.</t>
  </si>
  <si>
    <t>∑Rych</t>
  </si>
  <si>
    <t>∑50</t>
  </si>
  <si>
    <t>∑20</t>
  </si>
  <si>
    <t>3D</t>
  </si>
  <si>
    <t>∆</t>
  </si>
  <si>
    <t>∑3D</t>
  </si>
  <si>
    <t>Princ</t>
  </si>
  <si>
    <t>Jméno</t>
  </si>
  <si>
    <t>Terčovka 10</t>
  </si>
  <si>
    <t>Terčovka 25</t>
  </si>
  <si>
    <t>Terčovka 15</t>
  </si>
  <si>
    <t>Terčovka 30</t>
  </si>
  <si>
    <t>KOULE</t>
  </si>
  <si>
    <t>Rozstř.</t>
  </si>
  <si>
    <t>Kolečka</t>
  </si>
  <si>
    <t>Rychlost</t>
  </si>
  <si>
    <t>Soustř.</t>
  </si>
  <si>
    <t>Sloup</t>
  </si>
  <si>
    <t>3 terče</t>
  </si>
  <si>
    <t>Koule</t>
  </si>
  <si>
    <t>Rychlost.</t>
  </si>
  <si>
    <t>Temelín</t>
  </si>
  <si>
    <t>Eva Dvořáčková</t>
  </si>
  <si>
    <t>Jakub Klicnar</t>
  </si>
  <si>
    <t>Jindřich Livečka</t>
  </si>
  <si>
    <t>Jakub Pavlík</t>
  </si>
  <si>
    <t>Dominik Rataj</t>
  </si>
  <si>
    <t>Eliška Domorázková</t>
  </si>
  <si>
    <t>Kryštof Vebr</t>
  </si>
  <si>
    <t>Martin Balcer</t>
  </si>
  <si>
    <t>Petr Zavadil</t>
  </si>
  <si>
    <t>David Bonack</t>
  </si>
  <si>
    <t>Lucie Hanousková</t>
  </si>
  <si>
    <t>Květa Dvořáčková</t>
  </si>
  <si>
    <t>Monika Bendová</t>
  </si>
  <si>
    <t>Johanka Suchardová</t>
  </si>
  <si>
    <t>Tom Souček</t>
  </si>
  <si>
    <t>Jan Dudycha</t>
  </si>
  <si>
    <t>Alois Schulz</t>
  </si>
  <si>
    <t>Vít Neužil</t>
  </si>
  <si>
    <t>Matěj Kosař</t>
  </si>
  <si>
    <t>Honza Hanousek</t>
  </si>
  <si>
    <t>Ondra Haidlmaier</t>
  </si>
  <si>
    <t>Petr Holub</t>
  </si>
  <si>
    <t>Tom Uhlík</t>
  </si>
  <si>
    <t>Josef Balek</t>
  </si>
  <si>
    <t>Rostislav Malinka</t>
  </si>
  <si>
    <t>Martin Vosika</t>
  </si>
  <si>
    <t>Jakub Vochozka</t>
  </si>
  <si>
    <t>Aleš Sobotka</t>
  </si>
  <si>
    <t>Karolína Holubová</t>
  </si>
  <si>
    <t>Míla Žilková</t>
  </si>
  <si>
    <t>Katka Záhorková</t>
  </si>
  <si>
    <t>Lenka Štruncová</t>
  </si>
  <si>
    <t>Lenka Cycoňová</t>
  </si>
  <si>
    <t>Pavlína Zavadilová</t>
  </si>
  <si>
    <t>Kateřina Faustová</t>
  </si>
  <si>
    <t>Žaneta Pechová</t>
  </si>
  <si>
    <t>Marie Sedláčková</t>
  </si>
  <si>
    <t>Nikola Malá</t>
  </si>
  <si>
    <t>Eva Dobešová</t>
  </si>
  <si>
    <t>Alenka Sobotková</t>
  </si>
  <si>
    <t>Radka Rudová</t>
  </si>
  <si>
    <t>Petra Zavadilová</t>
  </si>
  <si>
    <t>Eva Křišťanová</t>
  </si>
  <si>
    <t>Eliška Michalová</t>
  </si>
  <si>
    <t>Ludmila Turková</t>
  </si>
  <si>
    <t>Alice Kosová</t>
  </si>
  <si>
    <t>Adéla Valešová</t>
  </si>
  <si>
    <t>Zdeněk Ruda</t>
  </si>
  <si>
    <t>Petr Faust</t>
  </si>
  <si>
    <t>Pavel Zavadil</t>
  </si>
  <si>
    <t>Libor Benda</t>
  </si>
  <si>
    <t>Marek Dědina</t>
  </si>
  <si>
    <t>Petr Vlček</t>
  </si>
  <si>
    <t>Karel Čáslava</t>
  </si>
  <si>
    <t>Tomáš Balcer</t>
  </si>
  <si>
    <t>Jiří Dvořáček</t>
  </si>
  <si>
    <t>Jiří Sobotka</t>
  </si>
  <si>
    <t>František Fencl</t>
  </si>
  <si>
    <t>Radek Livečka</t>
  </si>
  <si>
    <t>Pavel Pěnkava</t>
  </si>
  <si>
    <t>Jan Turek</t>
  </si>
  <si>
    <t>Zbyněk Křišťan</t>
  </si>
  <si>
    <t>Sázka</t>
  </si>
  <si>
    <t>František Bastl</t>
  </si>
  <si>
    <t>Petr Jakub</t>
  </si>
  <si>
    <t>Ladislav Krejza</t>
  </si>
  <si>
    <t>Jiří Buřval</t>
  </si>
  <si>
    <t>Ondra Blažek</t>
  </si>
  <si>
    <t>Ondra Trtílek</t>
  </si>
  <si>
    <t>Roman Kopp</t>
  </si>
  <si>
    <t>Daniel Mahovský</t>
  </si>
  <si>
    <t>Pavel Halamíček</t>
  </si>
  <si>
    <t>Lukáš Kerner</t>
  </si>
  <si>
    <t>Jiří Stloukal</t>
  </si>
  <si>
    <t>Radim Klimeš</t>
  </si>
  <si>
    <t>Tomáš Pavlus</t>
  </si>
  <si>
    <t>Petr Vreštiak</t>
  </si>
  <si>
    <t>Ondřej Venc</t>
  </si>
  <si>
    <t>Adam Merit</t>
  </si>
  <si>
    <t>Vladimír Pěnkava</t>
  </si>
  <si>
    <t>Petr Pospíšil</t>
  </si>
  <si>
    <t>Alenka Harbáčková</t>
  </si>
  <si>
    <t>Josefína Aldorfová</t>
  </si>
  <si>
    <t>Veronika Vencová</t>
  </si>
  <si>
    <t>Antonie Aldorfová</t>
  </si>
  <si>
    <t>Diana Jilemnická</t>
  </si>
  <si>
    <t>Tomáš Uhlík</t>
  </si>
  <si>
    <t>Maxmilián Hovorka</t>
  </si>
  <si>
    <t>Štěpán Manzyn</t>
  </si>
  <si>
    <t>Vendelín Venc</t>
  </si>
  <si>
    <t>Standa Rataj</t>
  </si>
  <si>
    <t>Alena Ratajová</t>
  </si>
  <si>
    <t>Jindřich Pospíšil</t>
  </si>
  <si>
    <t>Katka Brabcová</t>
  </si>
  <si>
    <t>Barbora Mahovská</t>
  </si>
  <si>
    <t>Helena Livečková</t>
  </si>
  <si>
    <t>Michaela Trnková</t>
  </si>
  <si>
    <t>Daniel Uhlíková</t>
  </si>
  <si>
    <t>Dája Kutá</t>
  </si>
  <si>
    <t>Týna Šestáková</t>
  </si>
  <si>
    <t>Mirka Bendová</t>
  </si>
  <si>
    <t>Tereza Čtvrtečková</t>
  </si>
  <si>
    <t>Růžena Klierová</t>
  </si>
  <si>
    <t>Jana Dortová</t>
  </si>
  <si>
    <t>Lída Jilemnická</t>
  </si>
  <si>
    <t>Petra Matoušková</t>
  </si>
  <si>
    <t>Marta Petrová</t>
  </si>
  <si>
    <t>Pavlína Krejzová</t>
  </si>
  <si>
    <t>Sabina Feráková</t>
  </si>
  <si>
    <t>Jan Maruška</t>
  </si>
  <si>
    <t>Michal Nečas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</si>
</sst>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Liberation Serif"/>
      <charset val="238"/>
    </font>
  </fonts>
  <fills count="17">
    <fill>
      <patternFill patternType="none"/>
    </fill>
    <fill>
      <patternFill patternType="gray125"/>
    </fill>
    <fill>
      <patternFill patternType="solid">
        <fgColor rgb="FF3EEE46"/>
        <bgColor indexed="64"/>
      </patternFill>
    </fill>
    <fill>
      <patternFill patternType="solid">
        <fgColor rgb="FFF6F97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AFDC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ECC474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rgb="FFB3C5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DE9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Border="1" applyProtection="1"/>
    <xf numFmtId="0" fontId="0" fillId="0" borderId="7" xfId="0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0" fillId="10" borderId="9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0" fillId="11" borderId="9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0" fillId="13" borderId="9" xfId="0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1" fillId="15" borderId="1" xfId="0" applyFont="1" applyFill="1" applyBorder="1" applyAlignment="1">
      <alignment horizontal="center" vertical="center"/>
    </xf>
    <xf numFmtId="0" fontId="0" fillId="15" borderId="9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/>
    </xf>
    <xf numFmtId="0" fontId="0" fillId="16" borderId="9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0" fillId="0" borderId="6" xfId="0" applyBorder="1" applyAlignment="1">
      <alignment horizontal="left" vertical="center"/>
    </xf>
    <xf numFmtId="0" fontId="0" fillId="0" borderId="2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1" fillId="3" borderId="2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R53"/>
  <sheetViews>
    <sheetView workbookViewId="0">
      <pane ySplit="1" topLeftCell="A2" activePane="bottomLeft" state="frozen"/>
      <selection pane="bottomLeft" activeCell="AO4" sqref="AO4"/>
    </sheetView>
  </sheetViews>
  <sheetFormatPr defaultRowHeight="15"/>
  <cols>
    <col min="1" max="1" width="5.42578125" style="12" customWidth="1"/>
    <col min="2" max="2" width="23.5703125" customWidth="1"/>
    <col min="3" max="3" width="9.140625" style="73" customWidth="1"/>
    <col min="4" max="23" width="3" customWidth="1"/>
    <col min="24" max="24" width="3.85546875" customWidth="1"/>
    <col min="25" max="25" width="7.5703125" style="13" customWidth="1"/>
    <col min="26" max="31" width="3.42578125" style="13" customWidth="1"/>
    <col min="32" max="32" width="4.5703125" style="13" customWidth="1"/>
    <col min="33" max="33" width="8.42578125" style="13" customWidth="1"/>
    <col min="34" max="34" width="6.85546875" style="13" bestFit="1" customWidth="1"/>
    <col min="35" max="35" width="8.42578125" style="13" customWidth="1"/>
    <col min="36" max="37" width="5.140625" style="13" customWidth="1"/>
    <col min="38" max="38" width="6.5703125" customWidth="1"/>
    <col min="39" max="39" width="6" style="13" customWidth="1"/>
    <col min="40" max="40" width="7" customWidth="1"/>
    <col min="41" max="41" width="4.85546875" customWidth="1"/>
    <col min="42" max="43" width="4.5703125" customWidth="1"/>
    <col min="44" max="44" width="6.140625" customWidth="1"/>
  </cols>
  <sheetData>
    <row r="1" spans="1:44" ht="15.75" thickBot="1">
      <c r="A1" s="1" t="s">
        <v>5</v>
      </c>
      <c r="B1" s="5" t="s">
        <v>13</v>
      </c>
      <c r="C1" s="1" t="s">
        <v>3</v>
      </c>
      <c r="D1" s="86" t="s">
        <v>14</v>
      </c>
      <c r="E1" s="87"/>
      <c r="F1" s="87"/>
      <c r="G1" s="87"/>
      <c r="H1" s="87"/>
      <c r="I1" s="87"/>
      <c r="J1" s="87"/>
      <c r="K1" s="87"/>
      <c r="L1" s="87"/>
      <c r="M1" s="88"/>
      <c r="N1" s="89" t="s">
        <v>15</v>
      </c>
      <c r="O1" s="90"/>
      <c r="P1" s="90"/>
      <c r="Q1" s="90"/>
      <c r="R1" s="90"/>
      <c r="S1" s="90"/>
      <c r="T1" s="90"/>
      <c r="U1" s="90"/>
      <c r="V1" s="90"/>
      <c r="W1" s="91"/>
      <c r="X1" s="2" t="s">
        <v>2</v>
      </c>
      <c r="Y1" s="48" t="s">
        <v>20</v>
      </c>
      <c r="Z1" s="92" t="s">
        <v>9</v>
      </c>
      <c r="AA1" s="93"/>
      <c r="AB1" s="93"/>
      <c r="AC1" s="93"/>
      <c r="AD1" s="93"/>
      <c r="AE1" s="93"/>
      <c r="AF1" s="51" t="s">
        <v>10</v>
      </c>
      <c r="AG1" s="54" t="s">
        <v>19</v>
      </c>
      <c r="AH1" s="59" t="s">
        <v>18</v>
      </c>
      <c r="AI1" s="62" t="s">
        <v>21</v>
      </c>
      <c r="AJ1" s="64" t="s">
        <v>4</v>
      </c>
      <c r="AK1" s="67" t="s">
        <v>12</v>
      </c>
      <c r="AL1" s="14" t="s">
        <v>22</v>
      </c>
      <c r="AM1" s="75" t="s">
        <v>23</v>
      </c>
      <c r="AN1" s="70" t="s">
        <v>24</v>
      </c>
      <c r="AO1" s="3" t="s">
        <v>8</v>
      </c>
      <c r="AP1" s="4" t="s">
        <v>7</v>
      </c>
      <c r="AQ1" s="15" t="s">
        <v>11</v>
      </c>
      <c r="AR1" s="63" t="s">
        <v>6</v>
      </c>
    </row>
    <row r="2" spans="1:44">
      <c r="A2" s="16">
        <v>1</v>
      </c>
      <c r="B2" s="6" t="s">
        <v>112</v>
      </c>
      <c r="C2" s="30">
        <f t="shared" ref="C2:C33" si="0">X2+Y2+AF2+AG2+AH2+AJ2+AK2+AL2+AM2+AN2+AO2+AP2+AQ2+AR2</f>
        <v>605</v>
      </c>
      <c r="D2" s="17">
        <v>4</v>
      </c>
      <c r="E2" s="18">
        <v>5</v>
      </c>
      <c r="F2" s="18">
        <v>6</v>
      </c>
      <c r="G2" s="18">
        <v>5</v>
      </c>
      <c r="H2" s="18">
        <v>6</v>
      </c>
      <c r="I2" s="18">
        <v>6</v>
      </c>
      <c r="J2" s="18">
        <v>4</v>
      </c>
      <c r="K2" s="18">
        <v>5</v>
      </c>
      <c r="L2" s="18">
        <v>7</v>
      </c>
      <c r="M2" s="19">
        <v>0</v>
      </c>
      <c r="N2" s="20">
        <v>2</v>
      </c>
      <c r="O2" s="21">
        <v>7</v>
      </c>
      <c r="P2" s="21">
        <v>5</v>
      </c>
      <c r="Q2" s="21">
        <v>7</v>
      </c>
      <c r="R2" s="21">
        <v>3</v>
      </c>
      <c r="S2" s="21">
        <v>4</v>
      </c>
      <c r="T2" s="21">
        <v>6</v>
      </c>
      <c r="U2" s="21">
        <v>1</v>
      </c>
      <c r="V2" s="21">
        <v>9</v>
      </c>
      <c r="W2" s="22">
        <v>7</v>
      </c>
      <c r="X2" s="23">
        <v>50</v>
      </c>
      <c r="Y2" s="49">
        <v>10</v>
      </c>
      <c r="Z2" s="24">
        <v>18</v>
      </c>
      <c r="AA2" s="25">
        <v>14</v>
      </c>
      <c r="AB2" s="25">
        <v>4</v>
      </c>
      <c r="AC2" s="25">
        <v>6</v>
      </c>
      <c r="AD2" s="25">
        <v>8</v>
      </c>
      <c r="AE2" s="25">
        <v>4</v>
      </c>
      <c r="AF2" s="52">
        <v>45</v>
      </c>
      <c r="AG2" s="55">
        <v>0</v>
      </c>
      <c r="AH2" s="60">
        <v>35</v>
      </c>
      <c r="AI2" s="57">
        <v>5</v>
      </c>
      <c r="AJ2" s="65">
        <v>10</v>
      </c>
      <c r="AK2" s="68">
        <v>70</v>
      </c>
      <c r="AL2" s="27">
        <v>42</v>
      </c>
      <c r="AM2" s="28">
        <v>100</v>
      </c>
      <c r="AN2" s="71">
        <v>40</v>
      </c>
      <c r="AO2" s="29">
        <f t="shared" ref="AO2:AO33" si="1">D2+E2+F2+G2+H2+I2+J2+K2+L2+M2</f>
        <v>48</v>
      </c>
      <c r="AP2" s="30">
        <f t="shared" ref="AP2:AP33" si="2">N2+O2+P2+Q2+R2+S2+T2+U2+V2+W2</f>
        <v>51</v>
      </c>
      <c r="AQ2" s="30">
        <f>Z2+AA2+AB2+AC2+AD2+AE2</f>
        <v>54</v>
      </c>
      <c r="AR2" s="30">
        <f t="shared" ref="AR2:AR33" si="3">AI2*10</f>
        <v>50</v>
      </c>
    </row>
    <row r="3" spans="1:44">
      <c r="A3" s="16">
        <v>2</v>
      </c>
      <c r="B3" s="7" t="s">
        <v>113</v>
      </c>
      <c r="C3" s="30">
        <f t="shared" si="0"/>
        <v>525</v>
      </c>
      <c r="D3" s="17">
        <v>1</v>
      </c>
      <c r="E3" s="18">
        <v>2</v>
      </c>
      <c r="F3" s="18">
        <v>2</v>
      </c>
      <c r="G3" s="18">
        <v>3</v>
      </c>
      <c r="H3" s="18">
        <v>6</v>
      </c>
      <c r="I3" s="18">
        <v>7</v>
      </c>
      <c r="J3" s="18">
        <v>9</v>
      </c>
      <c r="K3" s="18">
        <v>10</v>
      </c>
      <c r="L3" s="18">
        <v>0</v>
      </c>
      <c r="M3" s="19">
        <v>0</v>
      </c>
      <c r="N3" s="20">
        <v>2</v>
      </c>
      <c r="O3" s="21">
        <v>6</v>
      </c>
      <c r="P3" s="21">
        <v>9</v>
      </c>
      <c r="Q3" s="21">
        <v>3</v>
      </c>
      <c r="R3" s="21">
        <v>1</v>
      </c>
      <c r="S3" s="21">
        <v>0</v>
      </c>
      <c r="T3" s="21">
        <v>0</v>
      </c>
      <c r="U3" s="21">
        <v>0</v>
      </c>
      <c r="V3" s="21">
        <v>0</v>
      </c>
      <c r="W3" s="22">
        <v>0</v>
      </c>
      <c r="X3" s="23">
        <v>40</v>
      </c>
      <c r="Y3" s="49">
        <v>20</v>
      </c>
      <c r="Z3" s="24">
        <v>16</v>
      </c>
      <c r="AA3" s="25">
        <v>14</v>
      </c>
      <c r="AB3" s="25">
        <v>16</v>
      </c>
      <c r="AC3" s="25">
        <v>18</v>
      </c>
      <c r="AD3" s="25">
        <v>16</v>
      </c>
      <c r="AE3" s="25">
        <v>18</v>
      </c>
      <c r="AF3" s="52">
        <v>30</v>
      </c>
      <c r="AG3" s="55">
        <v>28</v>
      </c>
      <c r="AH3" s="60">
        <v>40</v>
      </c>
      <c r="AI3" s="57">
        <v>3</v>
      </c>
      <c r="AJ3" s="65">
        <v>10</v>
      </c>
      <c r="AK3" s="68">
        <v>40</v>
      </c>
      <c r="AL3" s="27">
        <v>68</v>
      </c>
      <c r="AM3" s="28">
        <v>30</v>
      </c>
      <c r="AN3" s="71">
        <v>30</v>
      </c>
      <c r="AO3" s="29">
        <f t="shared" si="1"/>
        <v>40</v>
      </c>
      <c r="AP3" s="30">
        <f t="shared" si="2"/>
        <v>21</v>
      </c>
      <c r="AQ3" s="30">
        <f t="shared" ref="AQ3:AQ30" si="4">Z3+AA3+AB3+AC3+AD3+AE3</f>
        <v>98</v>
      </c>
      <c r="AR3" s="30">
        <f t="shared" si="3"/>
        <v>30</v>
      </c>
    </row>
    <row r="4" spans="1:44">
      <c r="A4" s="16">
        <v>3</v>
      </c>
      <c r="B4" s="7" t="s">
        <v>114</v>
      </c>
      <c r="C4" s="30">
        <f t="shared" si="0"/>
        <v>365</v>
      </c>
      <c r="D4" s="17">
        <v>2</v>
      </c>
      <c r="E4" s="18">
        <v>7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9">
        <v>0</v>
      </c>
      <c r="N4" s="20">
        <v>8</v>
      </c>
      <c r="O4" s="21">
        <v>9</v>
      </c>
      <c r="P4" s="21">
        <v>6</v>
      </c>
      <c r="Q4" s="21">
        <v>1</v>
      </c>
      <c r="R4" s="21">
        <v>7</v>
      </c>
      <c r="S4" s="21">
        <v>0</v>
      </c>
      <c r="T4" s="21">
        <v>0</v>
      </c>
      <c r="U4" s="21">
        <v>0</v>
      </c>
      <c r="V4" s="21">
        <v>0</v>
      </c>
      <c r="W4" s="22">
        <v>0</v>
      </c>
      <c r="X4" s="23">
        <v>10</v>
      </c>
      <c r="Y4" s="49">
        <v>60</v>
      </c>
      <c r="Z4" s="24">
        <v>10</v>
      </c>
      <c r="AA4" s="25">
        <v>4</v>
      </c>
      <c r="AB4" s="25">
        <v>16</v>
      </c>
      <c r="AC4" s="25">
        <v>16</v>
      </c>
      <c r="AD4" s="25">
        <v>16</v>
      </c>
      <c r="AE4" s="25">
        <v>16</v>
      </c>
      <c r="AF4" s="52">
        <v>0</v>
      </c>
      <c r="AG4" s="55">
        <v>72</v>
      </c>
      <c r="AH4" s="60">
        <v>35</v>
      </c>
      <c r="AI4" s="57">
        <v>2</v>
      </c>
      <c r="AJ4" s="65">
        <v>10</v>
      </c>
      <c r="AK4" s="68">
        <v>30</v>
      </c>
      <c r="AL4" s="27">
        <v>0</v>
      </c>
      <c r="AM4" s="28">
        <v>0</v>
      </c>
      <c r="AN4" s="71">
        <v>10</v>
      </c>
      <c r="AO4" s="29">
        <f t="shared" si="1"/>
        <v>9</v>
      </c>
      <c r="AP4" s="30">
        <f t="shared" si="2"/>
        <v>31</v>
      </c>
      <c r="AQ4" s="30">
        <f t="shared" si="4"/>
        <v>78</v>
      </c>
      <c r="AR4" s="30">
        <f t="shared" si="3"/>
        <v>20</v>
      </c>
    </row>
    <row r="5" spans="1:44">
      <c r="A5" s="16"/>
      <c r="B5" s="7"/>
      <c r="C5" s="30">
        <f t="shared" si="0"/>
        <v>0</v>
      </c>
      <c r="D5" s="17"/>
      <c r="E5" s="18"/>
      <c r="F5" s="18"/>
      <c r="G5" s="18"/>
      <c r="H5" s="18"/>
      <c r="I5" s="18"/>
      <c r="J5" s="18"/>
      <c r="K5" s="18"/>
      <c r="L5" s="18"/>
      <c r="M5" s="19"/>
      <c r="N5" s="20"/>
      <c r="O5" s="21"/>
      <c r="P5" s="21"/>
      <c r="Q5" s="21"/>
      <c r="R5" s="21"/>
      <c r="S5" s="21"/>
      <c r="T5" s="21"/>
      <c r="U5" s="21"/>
      <c r="V5" s="21"/>
      <c r="W5" s="22"/>
      <c r="X5" s="23"/>
      <c r="Y5" s="49"/>
      <c r="Z5" s="24"/>
      <c r="AA5" s="25"/>
      <c r="AB5" s="25"/>
      <c r="AC5" s="25"/>
      <c r="AD5" s="25"/>
      <c r="AE5" s="25"/>
      <c r="AF5" s="52"/>
      <c r="AG5" s="55"/>
      <c r="AH5" s="60"/>
      <c r="AI5" s="57"/>
      <c r="AJ5" s="65"/>
      <c r="AK5" s="68"/>
      <c r="AL5" s="27"/>
      <c r="AM5" s="28"/>
      <c r="AN5" s="71"/>
      <c r="AO5" s="29">
        <f t="shared" si="1"/>
        <v>0</v>
      </c>
      <c r="AP5" s="30">
        <f t="shared" si="2"/>
        <v>0</v>
      </c>
      <c r="AQ5" s="30">
        <f t="shared" si="4"/>
        <v>0</v>
      </c>
      <c r="AR5" s="30">
        <f t="shared" si="3"/>
        <v>0</v>
      </c>
    </row>
    <row r="6" spans="1:44">
      <c r="A6" s="16"/>
      <c r="B6" s="7"/>
      <c r="C6" s="30">
        <f t="shared" si="0"/>
        <v>0</v>
      </c>
      <c r="D6" s="17"/>
      <c r="E6" s="18"/>
      <c r="F6" s="18"/>
      <c r="G6" s="18"/>
      <c r="H6" s="18"/>
      <c r="I6" s="18"/>
      <c r="J6" s="18"/>
      <c r="K6" s="18"/>
      <c r="L6" s="18"/>
      <c r="M6" s="19"/>
      <c r="N6" s="20"/>
      <c r="O6" s="21"/>
      <c r="P6" s="21"/>
      <c r="Q6" s="21"/>
      <c r="R6" s="21"/>
      <c r="S6" s="21"/>
      <c r="T6" s="21"/>
      <c r="U6" s="21"/>
      <c r="V6" s="21"/>
      <c r="W6" s="22"/>
      <c r="X6" s="23"/>
      <c r="Y6" s="49"/>
      <c r="Z6" s="24"/>
      <c r="AA6" s="25"/>
      <c r="AB6" s="25"/>
      <c r="AC6" s="25"/>
      <c r="AD6" s="25"/>
      <c r="AE6" s="25"/>
      <c r="AF6" s="52"/>
      <c r="AG6" s="55"/>
      <c r="AH6" s="60"/>
      <c r="AI6" s="57"/>
      <c r="AJ6" s="65"/>
      <c r="AK6" s="68"/>
      <c r="AL6" s="27"/>
      <c r="AM6" s="28"/>
      <c r="AN6" s="71"/>
      <c r="AO6" s="29">
        <f t="shared" si="1"/>
        <v>0</v>
      </c>
      <c r="AP6" s="30">
        <f t="shared" si="2"/>
        <v>0</v>
      </c>
      <c r="AQ6" s="30">
        <f t="shared" si="4"/>
        <v>0</v>
      </c>
      <c r="AR6" s="30">
        <f t="shared" si="3"/>
        <v>0</v>
      </c>
    </row>
    <row r="7" spans="1:44">
      <c r="A7" s="16"/>
      <c r="B7" s="7"/>
      <c r="C7" s="30">
        <f t="shared" si="0"/>
        <v>0</v>
      </c>
      <c r="D7" s="17"/>
      <c r="E7" s="18"/>
      <c r="F7" s="18"/>
      <c r="G7" s="18"/>
      <c r="H7" s="18"/>
      <c r="I7" s="18"/>
      <c r="J7" s="18"/>
      <c r="K7" s="18"/>
      <c r="L7" s="18"/>
      <c r="M7" s="19"/>
      <c r="N7" s="20"/>
      <c r="O7" s="21"/>
      <c r="P7" s="21"/>
      <c r="Q7" s="21"/>
      <c r="R7" s="21"/>
      <c r="S7" s="21"/>
      <c r="T7" s="21"/>
      <c r="U7" s="21"/>
      <c r="V7" s="21"/>
      <c r="W7" s="22"/>
      <c r="X7" s="23"/>
      <c r="Y7" s="49"/>
      <c r="Z7" s="24"/>
      <c r="AA7" s="25"/>
      <c r="AB7" s="25"/>
      <c r="AC7" s="25"/>
      <c r="AD7" s="25"/>
      <c r="AE7" s="25"/>
      <c r="AF7" s="52"/>
      <c r="AG7" s="55"/>
      <c r="AH7" s="60"/>
      <c r="AI7" s="57"/>
      <c r="AJ7" s="65"/>
      <c r="AK7" s="68"/>
      <c r="AL7" s="27"/>
      <c r="AM7" s="28"/>
      <c r="AN7" s="71"/>
      <c r="AO7" s="29">
        <f t="shared" si="1"/>
        <v>0</v>
      </c>
      <c r="AP7" s="30">
        <f t="shared" si="2"/>
        <v>0</v>
      </c>
      <c r="AQ7" s="30">
        <f t="shared" si="4"/>
        <v>0</v>
      </c>
      <c r="AR7" s="30">
        <f t="shared" si="3"/>
        <v>0</v>
      </c>
    </row>
    <row r="8" spans="1:44">
      <c r="A8" s="16"/>
      <c r="B8" s="7"/>
      <c r="C8" s="30">
        <f t="shared" si="0"/>
        <v>0</v>
      </c>
      <c r="D8" s="17"/>
      <c r="E8" s="18"/>
      <c r="F8" s="18"/>
      <c r="G8" s="18"/>
      <c r="H8" s="18"/>
      <c r="I8" s="18"/>
      <c r="J8" s="18"/>
      <c r="K8" s="18"/>
      <c r="L8" s="18"/>
      <c r="M8" s="19"/>
      <c r="N8" s="20"/>
      <c r="O8" s="21"/>
      <c r="P8" s="21"/>
      <c r="Q8" s="21"/>
      <c r="R8" s="21"/>
      <c r="S8" s="21"/>
      <c r="T8" s="21"/>
      <c r="U8" s="21"/>
      <c r="V8" s="21"/>
      <c r="W8" s="22"/>
      <c r="X8" s="23"/>
      <c r="Y8" s="49"/>
      <c r="Z8" s="24"/>
      <c r="AA8" s="25"/>
      <c r="AB8" s="25"/>
      <c r="AC8" s="25"/>
      <c r="AD8" s="25"/>
      <c r="AE8" s="25"/>
      <c r="AF8" s="52"/>
      <c r="AG8" s="55"/>
      <c r="AH8" s="60"/>
      <c r="AI8" s="57"/>
      <c r="AJ8" s="65"/>
      <c r="AK8" s="68"/>
      <c r="AL8" s="27"/>
      <c r="AM8" s="28"/>
      <c r="AN8" s="71"/>
      <c r="AO8" s="29">
        <f t="shared" si="1"/>
        <v>0</v>
      </c>
      <c r="AP8" s="30">
        <f t="shared" si="2"/>
        <v>0</v>
      </c>
      <c r="AQ8" s="30">
        <f t="shared" si="4"/>
        <v>0</v>
      </c>
      <c r="AR8" s="30">
        <f t="shared" si="3"/>
        <v>0</v>
      </c>
    </row>
    <row r="9" spans="1:44">
      <c r="A9" s="16"/>
      <c r="B9" s="7"/>
      <c r="C9" s="30">
        <f t="shared" si="0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20"/>
      <c r="O9" s="21"/>
      <c r="P9" s="21"/>
      <c r="Q9" s="21"/>
      <c r="R9" s="21"/>
      <c r="S9" s="21"/>
      <c r="T9" s="21"/>
      <c r="U9" s="21"/>
      <c r="V9" s="21"/>
      <c r="W9" s="22"/>
      <c r="X9" s="23"/>
      <c r="Y9" s="49"/>
      <c r="Z9" s="24"/>
      <c r="AA9" s="25"/>
      <c r="AB9" s="25"/>
      <c r="AC9" s="25"/>
      <c r="AD9" s="25"/>
      <c r="AE9" s="25"/>
      <c r="AF9" s="52"/>
      <c r="AG9" s="55"/>
      <c r="AH9" s="60"/>
      <c r="AI9" s="57"/>
      <c r="AJ9" s="65"/>
      <c r="AK9" s="68"/>
      <c r="AL9" s="27"/>
      <c r="AM9" s="28"/>
      <c r="AN9" s="71"/>
      <c r="AO9" s="29">
        <f t="shared" si="1"/>
        <v>0</v>
      </c>
      <c r="AP9" s="30">
        <f t="shared" si="2"/>
        <v>0</v>
      </c>
      <c r="AQ9" s="30">
        <f t="shared" si="4"/>
        <v>0</v>
      </c>
      <c r="AR9" s="30">
        <f t="shared" si="3"/>
        <v>0</v>
      </c>
    </row>
    <row r="10" spans="1:44">
      <c r="A10" s="16"/>
      <c r="B10" s="7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20"/>
      <c r="O10" s="21"/>
      <c r="P10" s="21"/>
      <c r="Q10" s="21"/>
      <c r="R10" s="21"/>
      <c r="S10" s="21"/>
      <c r="T10" s="21"/>
      <c r="U10" s="21"/>
      <c r="V10" s="21"/>
      <c r="W10" s="22"/>
      <c r="X10" s="23"/>
      <c r="Y10" s="49"/>
      <c r="Z10" s="24"/>
      <c r="AA10" s="25"/>
      <c r="AB10" s="25"/>
      <c r="AC10" s="25"/>
      <c r="AD10" s="25"/>
      <c r="AE10" s="25"/>
      <c r="AF10" s="52"/>
      <c r="AG10" s="55"/>
      <c r="AH10" s="60"/>
      <c r="AI10" s="57"/>
      <c r="AJ10" s="65"/>
      <c r="AK10" s="68"/>
      <c r="AL10" s="27"/>
      <c r="AM10" s="28"/>
      <c r="AN10" s="71"/>
      <c r="AO10" s="29">
        <f t="shared" si="1"/>
        <v>0</v>
      </c>
      <c r="AP10" s="30">
        <f t="shared" si="2"/>
        <v>0</v>
      </c>
      <c r="AQ10" s="30">
        <f t="shared" si="4"/>
        <v>0</v>
      </c>
      <c r="AR10" s="30">
        <f t="shared" si="3"/>
        <v>0</v>
      </c>
    </row>
    <row r="11" spans="1:44">
      <c r="A11" s="16"/>
      <c r="B11" s="7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20"/>
      <c r="O11" s="21"/>
      <c r="P11" s="21"/>
      <c r="Q11" s="21"/>
      <c r="R11" s="21"/>
      <c r="S11" s="21"/>
      <c r="T11" s="21"/>
      <c r="U11" s="21"/>
      <c r="V11" s="21"/>
      <c r="W11" s="22"/>
      <c r="X11" s="23"/>
      <c r="Y11" s="49"/>
      <c r="Z11" s="24"/>
      <c r="AA11" s="25"/>
      <c r="AB11" s="25"/>
      <c r="AC11" s="25"/>
      <c r="AD11" s="25"/>
      <c r="AE11" s="25"/>
      <c r="AF11" s="52"/>
      <c r="AG11" s="55"/>
      <c r="AH11" s="60"/>
      <c r="AI11" s="57"/>
      <c r="AJ11" s="65"/>
      <c r="AK11" s="68"/>
      <c r="AL11" s="27"/>
      <c r="AM11" s="28"/>
      <c r="AN11" s="71"/>
      <c r="AO11" s="29">
        <f t="shared" si="1"/>
        <v>0</v>
      </c>
      <c r="AP11" s="30">
        <f t="shared" si="2"/>
        <v>0</v>
      </c>
      <c r="AQ11" s="30">
        <f t="shared" si="4"/>
        <v>0</v>
      </c>
      <c r="AR11" s="30">
        <f t="shared" si="3"/>
        <v>0</v>
      </c>
    </row>
    <row r="12" spans="1:44">
      <c r="A12" s="9"/>
      <c r="B12" s="7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20"/>
      <c r="O12" s="21"/>
      <c r="P12" s="21"/>
      <c r="Q12" s="21"/>
      <c r="R12" s="21"/>
      <c r="S12" s="21"/>
      <c r="T12" s="21"/>
      <c r="U12" s="21"/>
      <c r="V12" s="21"/>
      <c r="W12" s="22"/>
      <c r="X12" s="23"/>
      <c r="Y12" s="49"/>
      <c r="Z12" s="24"/>
      <c r="AA12" s="25"/>
      <c r="AB12" s="25"/>
      <c r="AC12" s="25"/>
      <c r="AD12" s="25"/>
      <c r="AE12" s="25"/>
      <c r="AF12" s="52"/>
      <c r="AG12" s="55"/>
      <c r="AH12" s="60"/>
      <c r="AI12" s="57"/>
      <c r="AJ12" s="65"/>
      <c r="AK12" s="68"/>
      <c r="AL12" s="27"/>
      <c r="AM12" s="28"/>
      <c r="AN12" s="71"/>
      <c r="AO12" s="29">
        <f t="shared" si="1"/>
        <v>0</v>
      </c>
      <c r="AP12" s="30">
        <f t="shared" si="2"/>
        <v>0</v>
      </c>
      <c r="AQ12" s="30">
        <f t="shared" si="4"/>
        <v>0</v>
      </c>
      <c r="AR12" s="30">
        <f t="shared" si="3"/>
        <v>0</v>
      </c>
    </row>
    <row r="13" spans="1:44">
      <c r="A13" s="9"/>
      <c r="B13" s="7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20"/>
      <c r="O13" s="21"/>
      <c r="P13" s="21"/>
      <c r="Q13" s="21"/>
      <c r="R13" s="21"/>
      <c r="S13" s="21"/>
      <c r="T13" s="21"/>
      <c r="U13" s="21"/>
      <c r="V13" s="21"/>
      <c r="W13" s="22"/>
      <c r="X13" s="23"/>
      <c r="Y13" s="49"/>
      <c r="Z13" s="24"/>
      <c r="AA13" s="25"/>
      <c r="AB13" s="25"/>
      <c r="AC13" s="25"/>
      <c r="AD13" s="25"/>
      <c r="AE13" s="25"/>
      <c r="AF13" s="52"/>
      <c r="AG13" s="55"/>
      <c r="AH13" s="60"/>
      <c r="AI13" s="57"/>
      <c r="AJ13" s="65"/>
      <c r="AK13" s="68"/>
      <c r="AL13" s="27"/>
      <c r="AM13" s="28"/>
      <c r="AN13" s="71"/>
      <c r="AO13" s="29">
        <f t="shared" si="1"/>
        <v>0</v>
      </c>
      <c r="AP13" s="30">
        <f t="shared" si="2"/>
        <v>0</v>
      </c>
      <c r="AQ13" s="30">
        <f t="shared" si="4"/>
        <v>0</v>
      </c>
      <c r="AR13" s="30">
        <f t="shared" si="3"/>
        <v>0</v>
      </c>
    </row>
    <row r="14" spans="1:44">
      <c r="A14" s="9"/>
      <c r="B14" s="7"/>
      <c r="C14" s="30">
        <f t="shared" si="0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20"/>
      <c r="O14" s="21"/>
      <c r="P14" s="21"/>
      <c r="Q14" s="21"/>
      <c r="R14" s="21"/>
      <c r="S14" s="21"/>
      <c r="T14" s="21"/>
      <c r="U14" s="21"/>
      <c r="V14" s="21"/>
      <c r="W14" s="22"/>
      <c r="X14" s="23"/>
      <c r="Y14" s="49"/>
      <c r="Z14" s="24"/>
      <c r="AA14" s="25"/>
      <c r="AB14" s="25"/>
      <c r="AC14" s="25"/>
      <c r="AD14" s="25"/>
      <c r="AE14" s="25"/>
      <c r="AF14" s="52"/>
      <c r="AG14" s="55"/>
      <c r="AH14" s="60"/>
      <c r="AI14" s="57"/>
      <c r="AJ14" s="65"/>
      <c r="AK14" s="68"/>
      <c r="AL14" s="27"/>
      <c r="AM14" s="28"/>
      <c r="AN14" s="71"/>
      <c r="AO14" s="29">
        <f t="shared" si="1"/>
        <v>0</v>
      </c>
      <c r="AP14" s="30">
        <f t="shared" si="2"/>
        <v>0</v>
      </c>
      <c r="AQ14" s="30">
        <f t="shared" si="4"/>
        <v>0</v>
      </c>
      <c r="AR14" s="30">
        <f t="shared" si="3"/>
        <v>0</v>
      </c>
    </row>
    <row r="15" spans="1:44">
      <c r="A15" s="9"/>
      <c r="B15" s="7"/>
      <c r="C15" s="30">
        <f t="shared" si="0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20"/>
      <c r="O15" s="21"/>
      <c r="P15" s="21"/>
      <c r="Q15" s="21"/>
      <c r="R15" s="21"/>
      <c r="S15" s="21"/>
      <c r="T15" s="21"/>
      <c r="U15" s="21"/>
      <c r="V15" s="21"/>
      <c r="W15" s="22"/>
      <c r="X15" s="23"/>
      <c r="Y15" s="49"/>
      <c r="Z15" s="24"/>
      <c r="AA15" s="25"/>
      <c r="AB15" s="25"/>
      <c r="AC15" s="25"/>
      <c r="AD15" s="25"/>
      <c r="AE15" s="25"/>
      <c r="AF15" s="52"/>
      <c r="AG15" s="55"/>
      <c r="AH15" s="60"/>
      <c r="AI15" s="57"/>
      <c r="AJ15" s="65"/>
      <c r="AK15" s="68"/>
      <c r="AL15" s="27"/>
      <c r="AM15" s="28"/>
      <c r="AN15" s="71"/>
      <c r="AO15" s="29">
        <f t="shared" si="1"/>
        <v>0</v>
      </c>
      <c r="AP15" s="30">
        <f t="shared" si="2"/>
        <v>0</v>
      </c>
      <c r="AQ15" s="30">
        <f t="shared" si="4"/>
        <v>0</v>
      </c>
      <c r="AR15" s="30">
        <f t="shared" si="3"/>
        <v>0</v>
      </c>
    </row>
    <row r="16" spans="1:44">
      <c r="A16" s="9"/>
      <c r="B16" s="7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20"/>
      <c r="O16" s="21"/>
      <c r="P16" s="21"/>
      <c r="Q16" s="21"/>
      <c r="R16" s="21"/>
      <c r="S16" s="21"/>
      <c r="T16" s="21"/>
      <c r="U16" s="21"/>
      <c r="V16" s="21"/>
      <c r="W16" s="22"/>
      <c r="X16" s="23"/>
      <c r="Y16" s="49"/>
      <c r="Z16" s="24"/>
      <c r="AA16" s="25"/>
      <c r="AB16" s="25"/>
      <c r="AC16" s="25"/>
      <c r="AD16" s="25"/>
      <c r="AE16" s="25"/>
      <c r="AF16" s="52"/>
      <c r="AG16" s="55"/>
      <c r="AH16" s="60"/>
      <c r="AI16" s="57"/>
      <c r="AJ16" s="65"/>
      <c r="AK16" s="68"/>
      <c r="AL16" s="27"/>
      <c r="AM16" s="28"/>
      <c r="AN16" s="71"/>
      <c r="AO16" s="29">
        <f t="shared" si="1"/>
        <v>0</v>
      </c>
      <c r="AP16" s="30">
        <f t="shared" si="2"/>
        <v>0</v>
      </c>
      <c r="AQ16" s="30">
        <f t="shared" si="4"/>
        <v>0</v>
      </c>
      <c r="AR16" s="30">
        <f t="shared" si="3"/>
        <v>0</v>
      </c>
    </row>
    <row r="17" spans="1:44">
      <c r="A17" s="9"/>
      <c r="B17" s="7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20"/>
      <c r="O17" s="21"/>
      <c r="P17" s="21"/>
      <c r="Q17" s="21"/>
      <c r="R17" s="21"/>
      <c r="S17" s="21"/>
      <c r="T17" s="21"/>
      <c r="U17" s="21"/>
      <c r="V17" s="21"/>
      <c r="W17" s="22"/>
      <c r="X17" s="23"/>
      <c r="Y17" s="49"/>
      <c r="Z17" s="24"/>
      <c r="AA17" s="25"/>
      <c r="AB17" s="25"/>
      <c r="AC17" s="25"/>
      <c r="AD17" s="25"/>
      <c r="AE17" s="25"/>
      <c r="AF17" s="52"/>
      <c r="AG17" s="55"/>
      <c r="AH17" s="60"/>
      <c r="AI17" s="57"/>
      <c r="AJ17" s="65"/>
      <c r="AK17" s="68"/>
      <c r="AL17" s="27"/>
      <c r="AM17" s="28"/>
      <c r="AN17" s="71"/>
      <c r="AO17" s="29">
        <f t="shared" si="1"/>
        <v>0</v>
      </c>
      <c r="AP17" s="30">
        <f t="shared" si="2"/>
        <v>0</v>
      </c>
      <c r="AQ17" s="30">
        <f t="shared" si="4"/>
        <v>0</v>
      </c>
      <c r="AR17" s="30">
        <f t="shared" si="3"/>
        <v>0</v>
      </c>
    </row>
    <row r="18" spans="1:44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20"/>
      <c r="O18" s="21"/>
      <c r="P18" s="21"/>
      <c r="Q18" s="21"/>
      <c r="R18" s="21"/>
      <c r="S18" s="21"/>
      <c r="T18" s="21"/>
      <c r="U18" s="21"/>
      <c r="V18" s="21"/>
      <c r="W18" s="22"/>
      <c r="X18" s="23"/>
      <c r="Y18" s="49"/>
      <c r="Z18" s="24"/>
      <c r="AA18" s="25"/>
      <c r="AB18" s="25"/>
      <c r="AC18" s="25"/>
      <c r="AD18" s="25"/>
      <c r="AE18" s="25"/>
      <c r="AF18" s="52"/>
      <c r="AG18" s="55"/>
      <c r="AH18" s="60"/>
      <c r="AI18" s="57"/>
      <c r="AJ18" s="65"/>
      <c r="AK18" s="68"/>
      <c r="AL18" s="27"/>
      <c r="AM18" s="28"/>
      <c r="AN18" s="71"/>
      <c r="AO18" s="29">
        <f t="shared" si="1"/>
        <v>0</v>
      </c>
      <c r="AP18" s="30">
        <f t="shared" si="2"/>
        <v>0</v>
      </c>
      <c r="AQ18" s="30">
        <f t="shared" si="4"/>
        <v>0</v>
      </c>
      <c r="AR18" s="30">
        <f t="shared" si="3"/>
        <v>0</v>
      </c>
    </row>
    <row r="19" spans="1:44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20"/>
      <c r="O19" s="21"/>
      <c r="P19" s="21"/>
      <c r="Q19" s="21"/>
      <c r="R19" s="21"/>
      <c r="S19" s="21"/>
      <c r="T19" s="21"/>
      <c r="U19" s="21"/>
      <c r="V19" s="21"/>
      <c r="W19" s="22"/>
      <c r="X19" s="23"/>
      <c r="Y19" s="49"/>
      <c r="Z19" s="24"/>
      <c r="AA19" s="25"/>
      <c r="AB19" s="25"/>
      <c r="AC19" s="25"/>
      <c r="AD19" s="25"/>
      <c r="AE19" s="25"/>
      <c r="AF19" s="52"/>
      <c r="AG19" s="55"/>
      <c r="AH19" s="60"/>
      <c r="AI19" s="57"/>
      <c r="AJ19" s="65"/>
      <c r="AK19" s="68"/>
      <c r="AL19" s="27"/>
      <c r="AM19" s="28"/>
      <c r="AN19" s="71"/>
      <c r="AO19" s="29">
        <f t="shared" si="1"/>
        <v>0</v>
      </c>
      <c r="AP19" s="30">
        <f t="shared" si="2"/>
        <v>0</v>
      </c>
      <c r="AQ19" s="30">
        <f t="shared" si="4"/>
        <v>0</v>
      </c>
      <c r="AR19" s="30">
        <f t="shared" si="3"/>
        <v>0</v>
      </c>
    </row>
    <row r="20" spans="1:44">
      <c r="A20" s="9"/>
      <c r="B20" s="7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20"/>
      <c r="O20" s="21"/>
      <c r="P20" s="21"/>
      <c r="Q20" s="21"/>
      <c r="R20" s="21"/>
      <c r="S20" s="21"/>
      <c r="T20" s="21"/>
      <c r="U20" s="21"/>
      <c r="V20" s="21"/>
      <c r="W20" s="22"/>
      <c r="X20" s="23"/>
      <c r="Y20" s="49"/>
      <c r="Z20" s="24"/>
      <c r="AA20" s="25"/>
      <c r="AB20" s="25"/>
      <c r="AC20" s="25"/>
      <c r="AD20" s="25"/>
      <c r="AE20" s="25"/>
      <c r="AF20" s="52"/>
      <c r="AG20" s="55"/>
      <c r="AH20" s="60"/>
      <c r="AI20" s="57"/>
      <c r="AJ20" s="65"/>
      <c r="AK20" s="68"/>
      <c r="AL20" s="27"/>
      <c r="AM20" s="28"/>
      <c r="AN20" s="71"/>
      <c r="AO20" s="29">
        <f t="shared" si="1"/>
        <v>0</v>
      </c>
      <c r="AP20" s="30">
        <f t="shared" si="2"/>
        <v>0</v>
      </c>
      <c r="AQ20" s="30">
        <f t="shared" si="4"/>
        <v>0</v>
      </c>
      <c r="AR20" s="30">
        <f t="shared" si="3"/>
        <v>0</v>
      </c>
    </row>
    <row r="21" spans="1:44">
      <c r="A21" s="9"/>
      <c r="B21" s="7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20"/>
      <c r="O21" s="21"/>
      <c r="P21" s="21"/>
      <c r="Q21" s="21"/>
      <c r="R21" s="21"/>
      <c r="S21" s="21"/>
      <c r="T21" s="21"/>
      <c r="U21" s="21"/>
      <c r="V21" s="21"/>
      <c r="W21" s="22"/>
      <c r="X21" s="23"/>
      <c r="Y21" s="49"/>
      <c r="Z21" s="24"/>
      <c r="AA21" s="25"/>
      <c r="AB21" s="25"/>
      <c r="AC21" s="25"/>
      <c r="AD21" s="25"/>
      <c r="AE21" s="25"/>
      <c r="AF21" s="52"/>
      <c r="AG21" s="55"/>
      <c r="AH21" s="60"/>
      <c r="AI21" s="57"/>
      <c r="AJ21" s="65"/>
      <c r="AK21" s="68"/>
      <c r="AL21" s="27"/>
      <c r="AM21" s="28"/>
      <c r="AN21" s="71"/>
      <c r="AO21" s="29">
        <f t="shared" si="1"/>
        <v>0</v>
      </c>
      <c r="AP21" s="30">
        <f t="shared" si="2"/>
        <v>0</v>
      </c>
      <c r="AQ21" s="30">
        <f t="shared" si="4"/>
        <v>0</v>
      </c>
      <c r="AR21" s="30">
        <f t="shared" si="3"/>
        <v>0</v>
      </c>
    </row>
    <row r="22" spans="1:44">
      <c r="A22" s="9"/>
      <c r="B22" s="7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20"/>
      <c r="O22" s="21"/>
      <c r="P22" s="21"/>
      <c r="Q22" s="21"/>
      <c r="R22" s="21"/>
      <c r="S22" s="21"/>
      <c r="T22" s="21"/>
      <c r="U22" s="21"/>
      <c r="V22" s="21"/>
      <c r="W22" s="22"/>
      <c r="X22" s="23"/>
      <c r="Y22" s="49"/>
      <c r="Z22" s="24"/>
      <c r="AA22" s="25"/>
      <c r="AB22" s="25"/>
      <c r="AC22" s="25"/>
      <c r="AD22" s="25"/>
      <c r="AE22" s="25"/>
      <c r="AF22" s="52"/>
      <c r="AG22" s="55"/>
      <c r="AH22" s="60"/>
      <c r="AI22" s="57"/>
      <c r="AJ22" s="65"/>
      <c r="AK22" s="68"/>
      <c r="AL22" s="27"/>
      <c r="AM22" s="28"/>
      <c r="AN22" s="71"/>
      <c r="AO22" s="29">
        <f t="shared" si="1"/>
        <v>0</v>
      </c>
      <c r="AP22" s="30">
        <f t="shared" si="2"/>
        <v>0</v>
      </c>
      <c r="AQ22" s="30">
        <f t="shared" si="4"/>
        <v>0</v>
      </c>
      <c r="AR22" s="30">
        <f t="shared" si="3"/>
        <v>0</v>
      </c>
    </row>
    <row r="23" spans="1:44">
      <c r="A23" s="9"/>
      <c r="B23" s="7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20"/>
      <c r="O23" s="21"/>
      <c r="P23" s="21"/>
      <c r="Q23" s="21"/>
      <c r="R23" s="21"/>
      <c r="S23" s="21"/>
      <c r="T23" s="21"/>
      <c r="U23" s="21"/>
      <c r="V23" s="21"/>
      <c r="W23" s="22"/>
      <c r="X23" s="23"/>
      <c r="Y23" s="49"/>
      <c r="Z23" s="24"/>
      <c r="AA23" s="25"/>
      <c r="AB23" s="25"/>
      <c r="AC23" s="25"/>
      <c r="AD23" s="25"/>
      <c r="AE23" s="25"/>
      <c r="AF23" s="52"/>
      <c r="AG23" s="55"/>
      <c r="AH23" s="60"/>
      <c r="AI23" s="57"/>
      <c r="AJ23" s="65"/>
      <c r="AK23" s="68"/>
      <c r="AL23" s="27"/>
      <c r="AM23" s="28"/>
      <c r="AN23" s="71"/>
      <c r="AO23" s="29">
        <f t="shared" si="1"/>
        <v>0</v>
      </c>
      <c r="AP23" s="30">
        <f t="shared" si="2"/>
        <v>0</v>
      </c>
      <c r="AQ23" s="30">
        <f t="shared" si="4"/>
        <v>0</v>
      </c>
      <c r="AR23" s="30">
        <f t="shared" si="3"/>
        <v>0</v>
      </c>
    </row>
    <row r="24" spans="1:44">
      <c r="A24" s="9"/>
      <c r="B24" s="7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20"/>
      <c r="O24" s="21"/>
      <c r="P24" s="21"/>
      <c r="Q24" s="21"/>
      <c r="R24" s="21"/>
      <c r="S24" s="21"/>
      <c r="T24" s="21"/>
      <c r="U24" s="21"/>
      <c r="V24" s="21"/>
      <c r="W24" s="22"/>
      <c r="X24" s="23"/>
      <c r="Y24" s="49"/>
      <c r="Z24" s="24"/>
      <c r="AA24" s="25"/>
      <c r="AB24" s="25"/>
      <c r="AC24" s="25"/>
      <c r="AD24" s="25"/>
      <c r="AE24" s="25"/>
      <c r="AF24" s="52"/>
      <c r="AG24" s="55"/>
      <c r="AH24" s="60"/>
      <c r="AI24" s="57"/>
      <c r="AJ24" s="65"/>
      <c r="AK24" s="68"/>
      <c r="AL24" s="27"/>
      <c r="AM24" s="28"/>
      <c r="AN24" s="71"/>
      <c r="AO24" s="29">
        <f t="shared" si="1"/>
        <v>0</v>
      </c>
      <c r="AP24" s="30">
        <f t="shared" si="2"/>
        <v>0</v>
      </c>
      <c r="AQ24" s="30">
        <f t="shared" si="4"/>
        <v>0</v>
      </c>
      <c r="AR24" s="30">
        <f t="shared" si="3"/>
        <v>0</v>
      </c>
    </row>
    <row r="25" spans="1:44">
      <c r="A25" s="9"/>
      <c r="B25" s="7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20"/>
      <c r="O25" s="21"/>
      <c r="P25" s="21"/>
      <c r="Q25" s="21"/>
      <c r="R25" s="21"/>
      <c r="S25" s="21"/>
      <c r="T25" s="21"/>
      <c r="U25" s="21"/>
      <c r="V25" s="21"/>
      <c r="W25" s="22"/>
      <c r="X25" s="23"/>
      <c r="Y25" s="49"/>
      <c r="Z25" s="24"/>
      <c r="AA25" s="25"/>
      <c r="AB25" s="25"/>
      <c r="AC25" s="25"/>
      <c r="AD25" s="25"/>
      <c r="AE25" s="25"/>
      <c r="AF25" s="52"/>
      <c r="AG25" s="55"/>
      <c r="AH25" s="60"/>
      <c r="AI25" s="57"/>
      <c r="AJ25" s="65"/>
      <c r="AK25" s="68"/>
      <c r="AL25" s="27"/>
      <c r="AM25" s="28"/>
      <c r="AN25" s="71"/>
      <c r="AO25" s="29">
        <f t="shared" si="1"/>
        <v>0</v>
      </c>
      <c r="AP25" s="30">
        <f t="shared" si="2"/>
        <v>0</v>
      </c>
      <c r="AQ25" s="30">
        <f t="shared" si="4"/>
        <v>0</v>
      </c>
      <c r="AR25" s="30">
        <f t="shared" si="3"/>
        <v>0</v>
      </c>
    </row>
    <row r="26" spans="1:44">
      <c r="A26" s="9"/>
      <c r="B26" s="7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20"/>
      <c r="O26" s="21"/>
      <c r="P26" s="21"/>
      <c r="Q26" s="21"/>
      <c r="R26" s="21"/>
      <c r="S26" s="21"/>
      <c r="T26" s="21"/>
      <c r="U26" s="21"/>
      <c r="V26" s="21"/>
      <c r="W26" s="22"/>
      <c r="X26" s="23"/>
      <c r="Y26" s="49"/>
      <c r="Z26" s="24"/>
      <c r="AA26" s="25"/>
      <c r="AB26" s="25"/>
      <c r="AC26" s="25"/>
      <c r="AD26" s="25"/>
      <c r="AE26" s="25"/>
      <c r="AF26" s="52"/>
      <c r="AG26" s="55"/>
      <c r="AH26" s="60"/>
      <c r="AI26" s="57"/>
      <c r="AJ26" s="65"/>
      <c r="AK26" s="68"/>
      <c r="AL26" s="27"/>
      <c r="AM26" s="28"/>
      <c r="AN26" s="71"/>
      <c r="AO26" s="29">
        <f t="shared" si="1"/>
        <v>0</v>
      </c>
      <c r="AP26" s="30">
        <f t="shared" si="2"/>
        <v>0</v>
      </c>
      <c r="AQ26" s="30">
        <f t="shared" si="4"/>
        <v>0</v>
      </c>
      <c r="AR26" s="30">
        <f t="shared" si="3"/>
        <v>0</v>
      </c>
    </row>
    <row r="27" spans="1:44">
      <c r="A27" s="9"/>
      <c r="B27" s="7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20"/>
      <c r="O27" s="21"/>
      <c r="P27" s="21"/>
      <c r="Q27" s="21"/>
      <c r="R27" s="21"/>
      <c r="S27" s="21"/>
      <c r="T27" s="21"/>
      <c r="U27" s="21"/>
      <c r="V27" s="21"/>
      <c r="W27" s="22"/>
      <c r="X27" s="23"/>
      <c r="Y27" s="49"/>
      <c r="Z27" s="24"/>
      <c r="AA27" s="25"/>
      <c r="AB27" s="25"/>
      <c r="AC27" s="25"/>
      <c r="AD27" s="25"/>
      <c r="AE27" s="25"/>
      <c r="AF27" s="52"/>
      <c r="AG27" s="55"/>
      <c r="AH27" s="60"/>
      <c r="AI27" s="57"/>
      <c r="AJ27" s="65"/>
      <c r="AK27" s="68"/>
      <c r="AL27" s="27"/>
      <c r="AM27" s="28"/>
      <c r="AN27" s="71"/>
      <c r="AO27" s="29">
        <f t="shared" si="1"/>
        <v>0</v>
      </c>
      <c r="AP27" s="30">
        <f t="shared" si="2"/>
        <v>0</v>
      </c>
      <c r="AQ27" s="30">
        <f t="shared" si="4"/>
        <v>0</v>
      </c>
      <c r="AR27" s="30">
        <f t="shared" si="3"/>
        <v>0</v>
      </c>
    </row>
    <row r="28" spans="1:44">
      <c r="A28" s="9"/>
      <c r="B28" s="7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20"/>
      <c r="O28" s="21"/>
      <c r="P28" s="21"/>
      <c r="Q28" s="21"/>
      <c r="R28" s="21"/>
      <c r="S28" s="21"/>
      <c r="T28" s="21"/>
      <c r="U28" s="21"/>
      <c r="V28" s="21"/>
      <c r="W28" s="22"/>
      <c r="X28" s="23"/>
      <c r="Y28" s="49"/>
      <c r="Z28" s="24"/>
      <c r="AA28" s="25"/>
      <c r="AB28" s="25"/>
      <c r="AC28" s="25"/>
      <c r="AD28" s="25"/>
      <c r="AE28" s="25"/>
      <c r="AF28" s="52"/>
      <c r="AG28" s="55"/>
      <c r="AH28" s="60"/>
      <c r="AI28" s="57"/>
      <c r="AJ28" s="65"/>
      <c r="AK28" s="68"/>
      <c r="AL28" s="27"/>
      <c r="AM28" s="28"/>
      <c r="AN28" s="71"/>
      <c r="AO28" s="29">
        <f t="shared" si="1"/>
        <v>0</v>
      </c>
      <c r="AP28" s="30">
        <f t="shared" si="2"/>
        <v>0</v>
      </c>
      <c r="AQ28" s="30">
        <f t="shared" si="4"/>
        <v>0</v>
      </c>
      <c r="AR28" s="30">
        <f t="shared" si="3"/>
        <v>0</v>
      </c>
    </row>
    <row r="29" spans="1:44">
      <c r="A29" s="9"/>
      <c r="B29" s="7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20"/>
      <c r="O29" s="21"/>
      <c r="P29" s="21"/>
      <c r="Q29" s="21"/>
      <c r="R29" s="21"/>
      <c r="S29" s="21"/>
      <c r="T29" s="21"/>
      <c r="U29" s="21"/>
      <c r="V29" s="21"/>
      <c r="W29" s="22"/>
      <c r="X29" s="23"/>
      <c r="Y29" s="49"/>
      <c r="Z29" s="24"/>
      <c r="AA29" s="25"/>
      <c r="AB29" s="25"/>
      <c r="AC29" s="25"/>
      <c r="AD29" s="25"/>
      <c r="AE29" s="25"/>
      <c r="AF29" s="52"/>
      <c r="AG29" s="55"/>
      <c r="AH29" s="60"/>
      <c r="AI29" s="57"/>
      <c r="AJ29" s="65"/>
      <c r="AK29" s="68"/>
      <c r="AL29" s="27"/>
      <c r="AM29" s="28"/>
      <c r="AN29" s="71"/>
      <c r="AO29" s="29">
        <f t="shared" si="1"/>
        <v>0</v>
      </c>
      <c r="AP29" s="30">
        <f t="shared" si="2"/>
        <v>0</v>
      </c>
      <c r="AQ29" s="30">
        <f t="shared" si="4"/>
        <v>0</v>
      </c>
      <c r="AR29" s="30">
        <f t="shared" si="3"/>
        <v>0</v>
      </c>
    </row>
    <row r="30" spans="1:44">
      <c r="A30" s="9"/>
      <c r="B30" s="7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20"/>
      <c r="O30" s="21"/>
      <c r="P30" s="21"/>
      <c r="Q30" s="21"/>
      <c r="R30" s="21"/>
      <c r="S30" s="21"/>
      <c r="T30" s="21"/>
      <c r="U30" s="21"/>
      <c r="V30" s="21"/>
      <c r="W30" s="22"/>
      <c r="X30" s="23"/>
      <c r="Y30" s="49"/>
      <c r="Z30" s="24"/>
      <c r="AA30" s="25"/>
      <c r="AB30" s="25"/>
      <c r="AC30" s="25"/>
      <c r="AD30" s="25"/>
      <c r="AE30" s="25"/>
      <c r="AF30" s="52"/>
      <c r="AG30" s="55"/>
      <c r="AH30" s="60"/>
      <c r="AI30" s="57"/>
      <c r="AJ30" s="65"/>
      <c r="AK30" s="68"/>
      <c r="AL30" s="27"/>
      <c r="AM30" s="28"/>
      <c r="AN30" s="71"/>
      <c r="AO30" s="29">
        <f t="shared" si="1"/>
        <v>0</v>
      </c>
      <c r="AP30" s="30">
        <f t="shared" si="2"/>
        <v>0</v>
      </c>
      <c r="AQ30" s="30">
        <f t="shared" si="4"/>
        <v>0</v>
      </c>
      <c r="AR30" s="30">
        <f t="shared" si="3"/>
        <v>0</v>
      </c>
    </row>
    <row r="31" spans="1:44">
      <c r="A31" s="9"/>
      <c r="B31" s="7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20"/>
      <c r="O31" s="21"/>
      <c r="P31" s="21"/>
      <c r="Q31" s="21"/>
      <c r="R31" s="21"/>
      <c r="S31" s="21"/>
      <c r="T31" s="21"/>
      <c r="U31" s="21"/>
      <c r="V31" s="21"/>
      <c r="W31" s="22"/>
      <c r="X31" s="23"/>
      <c r="Y31" s="49"/>
      <c r="Z31" s="24"/>
      <c r="AA31" s="25"/>
      <c r="AB31" s="25"/>
      <c r="AC31" s="25"/>
      <c r="AD31" s="25"/>
      <c r="AE31" s="25"/>
      <c r="AF31" s="52"/>
      <c r="AG31" s="55"/>
      <c r="AH31" s="60"/>
      <c r="AI31" s="57"/>
      <c r="AJ31" s="65"/>
      <c r="AK31" s="68"/>
      <c r="AL31" s="27"/>
      <c r="AM31" s="28"/>
      <c r="AN31" s="71"/>
      <c r="AO31" s="29">
        <f t="shared" si="1"/>
        <v>0</v>
      </c>
      <c r="AP31" s="30">
        <f t="shared" si="2"/>
        <v>0</v>
      </c>
      <c r="AQ31" s="30">
        <f t="shared" ref="AQ31:AQ51" si="5">Z31+AA31+AB31+AD31+AE31</f>
        <v>0</v>
      </c>
      <c r="AR31" s="30">
        <f t="shared" si="3"/>
        <v>0</v>
      </c>
    </row>
    <row r="32" spans="1:44">
      <c r="A32" s="9"/>
      <c r="B32" s="7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20"/>
      <c r="O32" s="21"/>
      <c r="P32" s="21"/>
      <c r="Q32" s="21"/>
      <c r="R32" s="21"/>
      <c r="S32" s="21"/>
      <c r="T32" s="21"/>
      <c r="U32" s="21"/>
      <c r="V32" s="21"/>
      <c r="W32" s="22"/>
      <c r="X32" s="23"/>
      <c r="Y32" s="49"/>
      <c r="Z32" s="24"/>
      <c r="AA32" s="25"/>
      <c r="AB32" s="25"/>
      <c r="AC32" s="25"/>
      <c r="AD32" s="25"/>
      <c r="AE32" s="25"/>
      <c r="AF32" s="52"/>
      <c r="AG32" s="55"/>
      <c r="AH32" s="60"/>
      <c r="AI32" s="57"/>
      <c r="AJ32" s="65"/>
      <c r="AK32" s="68"/>
      <c r="AL32" s="27"/>
      <c r="AM32" s="28"/>
      <c r="AN32" s="71"/>
      <c r="AO32" s="29">
        <f t="shared" si="1"/>
        <v>0</v>
      </c>
      <c r="AP32" s="30">
        <f t="shared" si="2"/>
        <v>0</v>
      </c>
      <c r="AQ32" s="30">
        <f t="shared" si="5"/>
        <v>0</v>
      </c>
      <c r="AR32" s="30">
        <f t="shared" si="3"/>
        <v>0</v>
      </c>
    </row>
    <row r="33" spans="1:44">
      <c r="A33" s="9"/>
      <c r="B33" s="7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20"/>
      <c r="O33" s="21"/>
      <c r="P33" s="21"/>
      <c r="Q33" s="21"/>
      <c r="R33" s="21"/>
      <c r="S33" s="21"/>
      <c r="T33" s="21"/>
      <c r="U33" s="21"/>
      <c r="V33" s="21"/>
      <c r="W33" s="22"/>
      <c r="X33" s="23"/>
      <c r="Y33" s="49"/>
      <c r="Z33" s="24"/>
      <c r="AA33" s="25"/>
      <c r="AB33" s="25"/>
      <c r="AC33" s="25"/>
      <c r="AD33" s="25"/>
      <c r="AE33" s="25"/>
      <c r="AF33" s="52"/>
      <c r="AG33" s="55"/>
      <c r="AH33" s="60"/>
      <c r="AI33" s="57"/>
      <c r="AJ33" s="65"/>
      <c r="AK33" s="68"/>
      <c r="AL33" s="27"/>
      <c r="AM33" s="28"/>
      <c r="AN33" s="71"/>
      <c r="AO33" s="29">
        <f t="shared" si="1"/>
        <v>0</v>
      </c>
      <c r="AP33" s="30">
        <f t="shared" si="2"/>
        <v>0</v>
      </c>
      <c r="AQ33" s="30">
        <f t="shared" si="5"/>
        <v>0</v>
      </c>
      <c r="AR33" s="30">
        <f t="shared" si="3"/>
        <v>0</v>
      </c>
    </row>
    <row r="34" spans="1:44">
      <c r="A34" s="9"/>
      <c r="B34" s="7"/>
      <c r="C34" s="30">
        <f t="shared" ref="C34:C51" si="6">X34+Y34+AF34+AG34+AH34+AJ34+AK34+AL34+AM34+AN34+AO34+AP34+AQ34+AR34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20"/>
      <c r="O34" s="21"/>
      <c r="P34" s="21"/>
      <c r="Q34" s="21"/>
      <c r="R34" s="21"/>
      <c r="S34" s="21"/>
      <c r="T34" s="21"/>
      <c r="U34" s="21"/>
      <c r="V34" s="21"/>
      <c r="W34" s="22"/>
      <c r="X34" s="23"/>
      <c r="Y34" s="49"/>
      <c r="Z34" s="24"/>
      <c r="AA34" s="25"/>
      <c r="AB34" s="25"/>
      <c r="AC34" s="25"/>
      <c r="AD34" s="25"/>
      <c r="AE34" s="25"/>
      <c r="AF34" s="52"/>
      <c r="AG34" s="55"/>
      <c r="AH34" s="60"/>
      <c r="AI34" s="57"/>
      <c r="AJ34" s="65"/>
      <c r="AK34" s="68"/>
      <c r="AL34" s="27"/>
      <c r="AM34" s="28"/>
      <c r="AN34" s="71"/>
      <c r="AO34" s="29">
        <f t="shared" ref="AO34:AO51" si="7">D34+E34+F34+G34+H34+I34+J34+K34+L34+M34</f>
        <v>0</v>
      </c>
      <c r="AP34" s="30">
        <f t="shared" ref="AP34:AP51" si="8">N34+O34+P34+Q34+R34+S34+T34+U34+V34+W34</f>
        <v>0</v>
      </c>
      <c r="AQ34" s="30">
        <f t="shared" si="5"/>
        <v>0</v>
      </c>
      <c r="AR34" s="30">
        <f t="shared" ref="AR34:AR51" si="9">AI34*10</f>
        <v>0</v>
      </c>
    </row>
    <row r="35" spans="1:44">
      <c r="A35" s="9"/>
      <c r="B35" s="7"/>
      <c r="C35" s="30">
        <f t="shared" si="6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20"/>
      <c r="O35" s="21"/>
      <c r="P35" s="21"/>
      <c r="Q35" s="21"/>
      <c r="R35" s="21"/>
      <c r="S35" s="21"/>
      <c r="T35" s="21"/>
      <c r="U35" s="21"/>
      <c r="V35" s="21"/>
      <c r="W35" s="22"/>
      <c r="X35" s="23"/>
      <c r="Y35" s="49"/>
      <c r="Z35" s="24"/>
      <c r="AA35" s="25"/>
      <c r="AB35" s="25"/>
      <c r="AC35" s="25"/>
      <c r="AD35" s="25"/>
      <c r="AE35" s="25"/>
      <c r="AF35" s="52"/>
      <c r="AG35" s="55"/>
      <c r="AH35" s="60"/>
      <c r="AI35" s="57"/>
      <c r="AJ35" s="65"/>
      <c r="AK35" s="68"/>
      <c r="AL35" s="27"/>
      <c r="AM35" s="28"/>
      <c r="AN35" s="71"/>
      <c r="AO35" s="29">
        <f t="shared" si="7"/>
        <v>0</v>
      </c>
      <c r="AP35" s="30">
        <f t="shared" si="8"/>
        <v>0</v>
      </c>
      <c r="AQ35" s="30">
        <f t="shared" si="5"/>
        <v>0</v>
      </c>
      <c r="AR35" s="30">
        <f t="shared" si="9"/>
        <v>0</v>
      </c>
    </row>
    <row r="36" spans="1:44">
      <c r="A36" s="9"/>
      <c r="B36" s="7"/>
      <c r="C36" s="30">
        <f t="shared" si="6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20"/>
      <c r="O36" s="21"/>
      <c r="P36" s="21"/>
      <c r="Q36" s="21"/>
      <c r="R36" s="21"/>
      <c r="S36" s="21"/>
      <c r="T36" s="21"/>
      <c r="U36" s="21"/>
      <c r="V36" s="21"/>
      <c r="W36" s="22"/>
      <c r="X36" s="23"/>
      <c r="Y36" s="49"/>
      <c r="Z36" s="24"/>
      <c r="AA36" s="25"/>
      <c r="AB36" s="25"/>
      <c r="AC36" s="25"/>
      <c r="AD36" s="25"/>
      <c r="AE36" s="25"/>
      <c r="AF36" s="52"/>
      <c r="AG36" s="55"/>
      <c r="AH36" s="60"/>
      <c r="AI36" s="57"/>
      <c r="AJ36" s="65"/>
      <c r="AK36" s="68"/>
      <c r="AL36" s="27"/>
      <c r="AM36" s="28"/>
      <c r="AN36" s="71"/>
      <c r="AO36" s="29">
        <f t="shared" si="7"/>
        <v>0</v>
      </c>
      <c r="AP36" s="30">
        <f t="shared" si="8"/>
        <v>0</v>
      </c>
      <c r="AQ36" s="30">
        <f t="shared" si="5"/>
        <v>0</v>
      </c>
      <c r="AR36" s="30">
        <f t="shared" si="9"/>
        <v>0</v>
      </c>
    </row>
    <row r="37" spans="1:44">
      <c r="A37" s="9"/>
      <c r="B37" s="7"/>
      <c r="C37" s="30">
        <f t="shared" si="6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20"/>
      <c r="O37" s="21"/>
      <c r="P37" s="21"/>
      <c r="Q37" s="21"/>
      <c r="R37" s="21"/>
      <c r="S37" s="21"/>
      <c r="T37" s="21"/>
      <c r="U37" s="21"/>
      <c r="V37" s="21"/>
      <c r="W37" s="22"/>
      <c r="X37" s="23"/>
      <c r="Y37" s="49"/>
      <c r="Z37" s="24"/>
      <c r="AA37" s="25"/>
      <c r="AB37" s="25"/>
      <c r="AC37" s="25"/>
      <c r="AD37" s="25"/>
      <c r="AE37" s="25"/>
      <c r="AF37" s="52"/>
      <c r="AG37" s="55"/>
      <c r="AH37" s="60"/>
      <c r="AI37" s="57"/>
      <c r="AJ37" s="65"/>
      <c r="AK37" s="68"/>
      <c r="AL37" s="27"/>
      <c r="AM37" s="28"/>
      <c r="AN37" s="71"/>
      <c r="AO37" s="29">
        <f t="shared" si="7"/>
        <v>0</v>
      </c>
      <c r="AP37" s="30">
        <f t="shared" si="8"/>
        <v>0</v>
      </c>
      <c r="AQ37" s="30">
        <f t="shared" si="5"/>
        <v>0</v>
      </c>
      <c r="AR37" s="30">
        <f t="shared" si="9"/>
        <v>0</v>
      </c>
    </row>
    <row r="38" spans="1:44">
      <c r="A38" s="9"/>
      <c r="B38" s="7"/>
      <c r="C38" s="30">
        <f t="shared" si="6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20"/>
      <c r="O38" s="21"/>
      <c r="P38" s="21"/>
      <c r="Q38" s="21"/>
      <c r="R38" s="21"/>
      <c r="S38" s="21"/>
      <c r="T38" s="21"/>
      <c r="U38" s="21"/>
      <c r="V38" s="21"/>
      <c r="W38" s="22"/>
      <c r="X38" s="23"/>
      <c r="Y38" s="49"/>
      <c r="Z38" s="24"/>
      <c r="AA38" s="25"/>
      <c r="AB38" s="25"/>
      <c r="AC38" s="25"/>
      <c r="AD38" s="25"/>
      <c r="AE38" s="25"/>
      <c r="AF38" s="52"/>
      <c r="AG38" s="55"/>
      <c r="AH38" s="60"/>
      <c r="AI38" s="57"/>
      <c r="AJ38" s="65"/>
      <c r="AK38" s="68"/>
      <c r="AL38" s="27"/>
      <c r="AM38" s="28"/>
      <c r="AN38" s="71"/>
      <c r="AO38" s="29">
        <f t="shared" si="7"/>
        <v>0</v>
      </c>
      <c r="AP38" s="30">
        <f t="shared" si="8"/>
        <v>0</v>
      </c>
      <c r="AQ38" s="30">
        <f t="shared" si="5"/>
        <v>0</v>
      </c>
      <c r="AR38" s="30">
        <f t="shared" si="9"/>
        <v>0</v>
      </c>
    </row>
    <row r="39" spans="1:44">
      <c r="A39" s="9"/>
      <c r="B39" s="7"/>
      <c r="C39" s="30">
        <f t="shared" si="6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20"/>
      <c r="O39" s="21"/>
      <c r="P39" s="21"/>
      <c r="Q39" s="21"/>
      <c r="R39" s="21"/>
      <c r="S39" s="21"/>
      <c r="T39" s="21"/>
      <c r="U39" s="21"/>
      <c r="V39" s="21"/>
      <c r="W39" s="22"/>
      <c r="X39" s="23"/>
      <c r="Y39" s="49"/>
      <c r="Z39" s="24"/>
      <c r="AA39" s="25"/>
      <c r="AB39" s="25"/>
      <c r="AC39" s="25"/>
      <c r="AD39" s="25"/>
      <c r="AE39" s="25"/>
      <c r="AF39" s="52"/>
      <c r="AG39" s="55"/>
      <c r="AH39" s="60"/>
      <c r="AI39" s="57"/>
      <c r="AJ39" s="65"/>
      <c r="AK39" s="68"/>
      <c r="AL39" s="27"/>
      <c r="AM39" s="28"/>
      <c r="AN39" s="71"/>
      <c r="AO39" s="29">
        <f t="shared" si="7"/>
        <v>0</v>
      </c>
      <c r="AP39" s="30">
        <f t="shared" si="8"/>
        <v>0</v>
      </c>
      <c r="AQ39" s="30">
        <f t="shared" si="5"/>
        <v>0</v>
      </c>
      <c r="AR39" s="30">
        <f t="shared" si="9"/>
        <v>0</v>
      </c>
    </row>
    <row r="40" spans="1:44">
      <c r="A40" s="9"/>
      <c r="B40" s="7"/>
      <c r="C40" s="30">
        <f t="shared" si="6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20"/>
      <c r="O40" s="21"/>
      <c r="P40" s="21"/>
      <c r="Q40" s="21"/>
      <c r="R40" s="21"/>
      <c r="S40" s="21"/>
      <c r="T40" s="21"/>
      <c r="U40" s="21"/>
      <c r="V40" s="21"/>
      <c r="W40" s="22"/>
      <c r="X40" s="23"/>
      <c r="Y40" s="49"/>
      <c r="Z40" s="24"/>
      <c r="AA40" s="25"/>
      <c r="AB40" s="25"/>
      <c r="AC40" s="25"/>
      <c r="AD40" s="25"/>
      <c r="AE40" s="25"/>
      <c r="AF40" s="52"/>
      <c r="AG40" s="55"/>
      <c r="AH40" s="60"/>
      <c r="AI40" s="57"/>
      <c r="AJ40" s="65"/>
      <c r="AK40" s="68"/>
      <c r="AL40" s="27"/>
      <c r="AM40" s="28"/>
      <c r="AN40" s="71"/>
      <c r="AO40" s="29">
        <f t="shared" si="7"/>
        <v>0</v>
      </c>
      <c r="AP40" s="30">
        <f t="shared" si="8"/>
        <v>0</v>
      </c>
      <c r="AQ40" s="30">
        <f t="shared" si="5"/>
        <v>0</v>
      </c>
      <c r="AR40" s="30">
        <f t="shared" si="9"/>
        <v>0</v>
      </c>
    </row>
    <row r="41" spans="1:44">
      <c r="A41" s="9"/>
      <c r="B41" s="7"/>
      <c r="C41" s="30">
        <f t="shared" si="6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20"/>
      <c r="O41" s="21"/>
      <c r="P41" s="21"/>
      <c r="Q41" s="21"/>
      <c r="R41" s="21"/>
      <c r="S41" s="21"/>
      <c r="T41" s="21"/>
      <c r="U41" s="21"/>
      <c r="V41" s="21"/>
      <c r="W41" s="22"/>
      <c r="X41" s="23"/>
      <c r="Y41" s="49"/>
      <c r="Z41" s="24"/>
      <c r="AA41" s="25"/>
      <c r="AB41" s="25"/>
      <c r="AC41" s="25"/>
      <c r="AD41" s="25"/>
      <c r="AE41" s="25"/>
      <c r="AF41" s="52"/>
      <c r="AG41" s="55"/>
      <c r="AH41" s="60"/>
      <c r="AI41" s="57"/>
      <c r="AJ41" s="65"/>
      <c r="AK41" s="68"/>
      <c r="AL41" s="27"/>
      <c r="AM41" s="28"/>
      <c r="AN41" s="71"/>
      <c r="AO41" s="29">
        <f t="shared" si="7"/>
        <v>0</v>
      </c>
      <c r="AP41" s="30">
        <f t="shared" si="8"/>
        <v>0</v>
      </c>
      <c r="AQ41" s="30">
        <f t="shared" si="5"/>
        <v>0</v>
      </c>
      <c r="AR41" s="30">
        <f t="shared" si="9"/>
        <v>0</v>
      </c>
    </row>
    <row r="42" spans="1:44">
      <c r="A42" s="9"/>
      <c r="B42" s="7"/>
      <c r="C42" s="30">
        <f t="shared" si="6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20"/>
      <c r="O42" s="21"/>
      <c r="P42" s="21"/>
      <c r="Q42" s="21"/>
      <c r="R42" s="21"/>
      <c r="S42" s="21"/>
      <c r="T42" s="21"/>
      <c r="U42" s="21"/>
      <c r="V42" s="21"/>
      <c r="W42" s="22"/>
      <c r="X42" s="23"/>
      <c r="Y42" s="49"/>
      <c r="Z42" s="24"/>
      <c r="AA42" s="25"/>
      <c r="AB42" s="25"/>
      <c r="AC42" s="25"/>
      <c r="AD42" s="25"/>
      <c r="AE42" s="25"/>
      <c r="AF42" s="52"/>
      <c r="AG42" s="55"/>
      <c r="AH42" s="60"/>
      <c r="AI42" s="57"/>
      <c r="AJ42" s="65"/>
      <c r="AK42" s="68"/>
      <c r="AL42" s="27"/>
      <c r="AM42" s="28"/>
      <c r="AN42" s="71"/>
      <c r="AO42" s="29">
        <f t="shared" si="7"/>
        <v>0</v>
      </c>
      <c r="AP42" s="30">
        <f t="shared" si="8"/>
        <v>0</v>
      </c>
      <c r="AQ42" s="30">
        <f t="shared" si="5"/>
        <v>0</v>
      </c>
      <c r="AR42" s="30">
        <f t="shared" si="9"/>
        <v>0</v>
      </c>
    </row>
    <row r="43" spans="1:44">
      <c r="A43" s="9"/>
      <c r="B43" s="7"/>
      <c r="C43" s="30">
        <f t="shared" si="6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20"/>
      <c r="O43" s="21"/>
      <c r="P43" s="21"/>
      <c r="Q43" s="21"/>
      <c r="R43" s="21"/>
      <c r="S43" s="21"/>
      <c r="T43" s="21"/>
      <c r="U43" s="21"/>
      <c r="V43" s="21"/>
      <c r="W43" s="22"/>
      <c r="X43" s="23"/>
      <c r="Y43" s="49"/>
      <c r="Z43" s="24"/>
      <c r="AA43" s="25"/>
      <c r="AB43" s="25"/>
      <c r="AC43" s="25"/>
      <c r="AD43" s="25"/>
      <c r="AE43" s="25"/>
      <c r="AF43" s="52"/>
      <c r="AG43" s="55"/>
      <c r="AH43" s="60"/>
      <c r="AI43" s="57"/>
      <c r="AJ43" s="65"/>
      <c r="AK43" s="68"/>
      <c r="AL43" s="27"/>
      <c r="AM43" s="28"/>
      <c r="AN43" s="71"/>
      <c r="AO43" s="29">
        <f t="shared" si="7"/>
        <v>0</v>
      </c>
      <c r="AP43" s="30">
        <f t="shared" si="8"/>
        <v>0</v>
      </c>
      <c r="AQ43" s="30">
        <f t="shared" si="5"/>
        <v>0</v>
      </c>
      <c r="AR43" s="30">
        <f t="shared" si="9"/>
        <v>0</v>
      </c>
    </row>
    <row r="44" spans="1:44">
      <c r="A44" s="9"/>
      <c r="B44" s="7"/>
      <c r="C44" s="30">
        <f t="shared" si="6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20"/>
      <c r="O44" s="21"/>
      <c r="P44" s="21"/>
      <c r="Q44" s="21"/>
      <c r="R44" s="21"/>
      <c r="S44" s="21"/>
      <c r="T44" s="21"/>
      <c r="U44" s="21"/>
      <c r="V44" s="21"/>
      <c r="W44" s="22"/>
      <c r="X44" s="23"/>
      <c r="Y44" s="49"/>
      <c r="Z44" s="24"/>
      <c r="AA44" s="25"/>
      <c r="AB44" s="25"/>
      <c r="AC44" s="25"/>
      <c r="AD44" s="25"/>
      <c r="AE44" s="25"/>
      <c r="AF44" s="52"/>
      <c r="AG44" s="55"/>
      <c r="AH44" s="60"/>
      <c r="AI44" s="57"/>
      <c r="AJ44" s="65"/>
      <c r="AK44" s="68"/>
      <c r="AL44" s="27"/>
      <c r="AM44" s="28"/>
      <c r="AN44" s="71"/>
      <c r="AO44" s="29">
        <f t="shared" si="7"/>
        <v>0</v>
      </c>
      <c r="AP44" s="30">
        <f t="shared" si="8"/>
        <v>0</v>
      </c>
      <c r="AQ44" s="30">
        <f t="shared" si="5"/>
        <v>0</v>
      </c>
      <c r="AR44" s="30">
        <f t="shared" si="9"/>
        <v>0</v>
      </c>
    </row>
    <row r="45" spans="1:44">
      <c r="A45" s="9"/>
      <c r="B45" s="7"/>
      <c r="C45" s="30">
        <f t="shared" si="6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20"/>
      <c r="O45" s="21"/>
      <c r="P45" s="21"/>
      <c r="Q45" s="21"/>
      <c r="R45" s="21"/>
      <c r="S45" s="21"/>
      <c r="T45" s="21"/>
      <c r="U45" s="21"/>
      <c r="V45" s="21"/>
      <c r="W45" s="22"/>
      <c r="X45" s="23"/>
      <c r="Y45" s="49"/>
      <c r="Z45" s="24"/>
      <c r="AA45" s="25"/>
      <c r="AB45" s="25"/>
      <c r="AC45" s="25"/>
      <c r="AD45" s="25"/>
      <c r="AE45" s="25"/>
      <c r="AF45" s="52"/>
      <c r="AG45" s="55"/>
      <c r="AH45" s="60"/>
      <c r="AI45" s="57"/>
      <c r="AJ45" s="65"/>
      <c r="AK45" s="68"/>
      <c r="AL45" s="27"/>
      <c r="AM45" s="28"/>
      <c r="AN45" s="71"/>
      <c r="AO45" s="29">
        <f t="shared" si="7"/>
        <v>0</v>
      </c>
      <c r="AP45" s="30">
        <f t="shared" si="8"/>
        <v>0</v>
      </c>
      <c r="AQ45" s="30">
        <f t="shared" si="5"/>
        <v>0</v>
      </c>
      <c r="AR45" s="30">
        <f t="shared" si="9"/>
        <v>0</v>
      </c>
    </row>
    <row r="46" spans="1:44">
      <c r="A46" s="9"/>
      <c r="B46" s="7"/>
      <c r="C46" s="30">
        <f t="shared" si="6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20"/>
      <c r="O46" s="21"/>
      <c r="P46" s="21"/>
      <c r="Q46" s="21"/>
      <c r="R46" s="21"/>
      <c r="S46" s="21"/>
      <c r="T46" s="21"/>
      <c r="U46" s="21"/>
      <c r="V46" s="21"/>
      <c r="W46" s="22"/>
      <c r="X46" s="23"/>
      <c r="Y46" s="49"/>
      <c r="Z46" s="24"/>
      <c r="AA46" s="25"/>
      <c r="AB46" s="25"/>
      <c r="AC46" s="25"/>
      <c r="AD46" s="25"/>
      <c r="AE46" s="25"/>
      <c r="AF46" s="52"/>
      <c r="AG46" s="55"/>
      <c r="AH46" s="60"/>
      <c r="AI46" s="57"/>
      <c r="AJ46" s="65"/>
      <c r="AK46" s="68"/>
      <c r="AL46" s="27"/>
      <c r="AM46" s="28"/>
      <c r="AN46" s="71"/>
      <c r="AO46" s="29">
        <f t="shared" si="7"/>
        <v>0</v>
      </c>
      <c r="AP46" s="30">
        <f t="shared" si="8"/>
        <v>0</v>
      </c>
      <c r="AQ46" s="30">
        <f t="shared" si="5"/>
        <v>0</v>
      </c>
      <c r="AR46" s="30">
        <f t="shared" si="9"/>
        <v>0</v>
      </c>
    </row>
    <row r="47" spans="1:44">
      <c r="A47" s="9"/>
      <c r="B47" s="7"/>
      <c r="C47" s="30">
        <f t="shared" si="6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20"/>
      <c r="O47" s="21"/>
      <c r="P47" s="21"/>
      <c r="Q47" s="21"/>
      <c r="R47" s="21"/>
      <c r="S47" s="21"/>
      <c r="T47" s="21"/>
      <c r="U47" s="21"/>
      <c r="V47" s="21"/>
      <c r="W47" s="22"/>
      <c r="X47" s="23"/>
      <c r="Y47" s="49"/>
      <c r="Z47" s="24"/>
      <c r="AA47" s="25"/>
      <c r="AB47" s="25"/>
      <c r="AC47" s="25"/>
      <c r="AD47" s="25"/>
      <c r="AE47" s="25"/>
      <c r="AF47" s="52"/>
      <c r="AG47" s="55"/>
      <c r="AH47" s="60"/>
      <c r="AI47" s="57"/>
      <c r="AJ47" s="65"/>
      <c r="AK47" s="68"/>
      <c r="AL47" s="27"/>
      <c r="AM47" s="28"/>
      <c r="AN47" s="71"/>
      <c r="AO47" s="29">
        <f t="shared" si="7"/>
        <v>0</v>
      </c>
      <c r="AP47" s="30">
        <f t="shared" si="8"/>
        <v>0</v>
      </c>
      <c r="AQ47" s="30">
        <f t="shared" si="5"/>
        <v>0</v>
      </c>
      <c r="AR47" s="30">
        <f t="shared" si="9"/>
        <v>0</v>
      </c>
    </row>
    <row r="48" spans="1:44">
      <c r="A48" s="9"/>
      <c r="B48" s="7"/>
      <c r="C48" s="30">
        <f t="shared" si="6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20"/>
      <c r="O48" s="21"/>
      <c r="P48" s="21"/>
      <c r="Q48" s="21"/>
      <c r="R48" s="21"/>
      <c r="S48" s="21"/>
      <c r="T48" s="21"/>
      <c r="U48" s="21"/>
      <c r="V48" s="21"/>
      <c r="W48" s="22"/>
      <c r="X48" s="23"/>
      <c r="Y48" s="49"/>
      <c r="Z48" s="24"/>
      <c r="AA48" s="25"/>
      <c r="AB48" s="25"/>
      <c r="AC48" s="25"/>
      <c r="AD48" s="25"/>
      <c r="AE48" s="25"/>
      <c r="AF48" s="52"/>
      <c r="AG48" s="55"/>
      <c r="AH48" s="60"/>
      <c r="AI48" s="57"/>
      <c r="AJ48" s="65"/>
      <c r="AK48" s="68"/>
      <c r="AL48" s="27"/>
      <c r="AM48" s="28"/>
      <c r="AN48" s="71"/>
      <c r="AO48" s="29">
        <f t="shared" si="7"/>
        <v>0</v>
      </c>
      <c r="AP48" s="30">
        <f t="shared" si="8"/>
        <v>0</v>
      </c>
      <c r="AQ48" s="30">
        <f t="shared" si="5"/>
        <v>0</v>
      </c>
      <c r="AR48" s="30">
        <f t="shared" si="9"/>
        <v>0</v>
      </c>
    </row>
    <row r="49" spans="1:44">
      <c r="A49" s="9"/>
      <c r="B49" s="7"/>
      <c r="C49" s="30">
        <f t="shared" si="6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20"/>
      <c r="O49" s="21"/>
      <c r="P49" s="21"/>
      <c r="Q49" s="21"/>
      <c r="R49" s="21"/>
      <c r="S49" s="21"/>
      <c r="T49" s="21"/>
      <c r="U49" s="21"/>
      <c r="V49" s="21"/>
      <c r="W49" s="22"/>
      <c r="X49" s="23"/>
      <c r="Y49" s="49"/>
      <c r="Z49" s="24"/>
      <c r="AA49" s="25"/>
      <c r="AB49" s="25"/>
      <c r="AC49" s="25"/>
      <c r="AD49" s="25"/>
      <c r="AE49" s="25"/>
      <c r="AF49" s="52"/>
      <c r="AG49" s="55"/>
      <c r="AH49" s="60"/>
      <c r="AI49" s="57"/>
      <c r="AJ49" s="65"/>
      <c r="AK49" s="68"/>
      <c r="AL49" s="27"/>
      <c r="AM49" s="28"/>
      <c r="AN49" s="71"/>
      <c r="AO49" s="29">
        <f t="shared" si="7"/>
        <v>0</v>
      </c>
      <c r="AP49" s="30">
        <f t="shared" si="8"/>
        <v>0</v>
      </c>
      <c r="AQ49" s="30">
        <f t="shared" si="5"/>
        <v>0</v>
      </c>
      <c r="AR49" s="30">
        <f t="shared" si="9"/>
        <v>0</v>
      </c>
    </row>
    <row r="50" spans="1:44">
      <c r="A50" s="9"/>
      <c r="B50" s="7"/>
      <c r="C50" s="30">
        <f t="shared" si="6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20"/>
      <c r="O50" s="21"/>
      <c r="P50" s="21"/>
      <c r="Q50" s="21"/>
      <c r="R50" s="21"/>
      <c r="S50" s="21"/>
      <c r="T50" s="21"/>
      <c r="U50" s="21"/>
      <c r="V50" s="21"/>
      <c r="W50" s="22"/>
      <c r="X50" s="23"/>
      <c r="Y50" s="49"/>
      <c r="Z50" s="24"/>
      <c r="AA50" s="25"/>
      <c r="AB50" s="25"/>
      <c r="AC50" s="25"/>
      <c r="AD50" s="25"/>
      <c r="AE50" s="25"/>
      <c r="AF50" s="52"/>
      <c r="AG50" s="55"/>
      <c r="AH50" s="60"/>
      <c r="AI50" s="57"/>
      <c r="AJ50" s="65"/>
      <c r="AK50" s="68"/>
      <c r="AL50" s="27"/>
      <c r="AM50" s="28"/>
      <c r="AN50" s="71"/>
      <c r="AO50" s="29">
        <f t="shared" si="7"/>
        <v>0</v>
      </c>
      <c r="AP50" s="30">
        <f t="shared" si="8"/>
        <v>0</v>
      </c>
      <c r="AQ50" s="30">
        <f t="shared" si="5"/>
        <v>0</v>
      </c>
      <c r="AR50" s="30">
        <f t="shared" si="9"/>
        <v>0</v>
      </c>
    </row>
    <row r="51" spans="1:44" ht="15.75" thickBot="1">
      <c r="A51" s="10"/>
      <c r="B51" s="8"/>
      <c r="C51" s="30">
        <f t="shared" si="6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34"/>
      <c r="O51" s="35"/>
      <c r="P51" s="35"/>
      <c r="Q51" s="35"/>
      <c r="R51" s="35"/>
      <c r="S51" s="35"/>
      <c r="T51" s="35"/>
      <c r="U51" s="35"/>
      <c r="V51" s="35"/>
      <c r="W51" s="36"/>
      <c r="X51" s="37"/>
      <c r="Y51" s="50"/>
      <c r="Z51" s="38"/>
      <c r="AA51" s="39"/>
      <c r="AB51" s="39"/>
      <c r="AC51" s="39"/>
      <c r="AD51" s="39"/>
      <c r="AE51" s="39"/>
      <c r="AF51" s="53"/>
      <c r="AG51" s="56"/>
      <c r="AH51" s="61"/>
      <c r="AI51" s="58"/>
      <c r="AJ51" s="66"/>
      <c r="AK51" s="69"/>
      <c r="AL51" s="41"/>
      <c r="AM51" s="42"/>
      <c r="AN51" s="72"/>
      <c r="AO51" s="29">
        <f t="shared" si="7"/>
        <v>0</v>
      </c>
      <c r="AP51" s="44">
        <f t="shared" si="8"/>
        <v>0</v>
      </c>
      <c r="AQ51" s="84">
        <f t="shared" si="5"/>
        <v>0</v>
      </c>
      <c r="AR51" s="44">
        <f t="shared" si="9"/>
        <v>0</v>
      </c>
    </row>
    <row r="52" spans="1:44" ht="15.75" hidden="1" thickBot="1">
      <c r="A52" s="11"/>
      <c r="C52"/>
      <c r="Y52"/>
      <c r="Z52"/>
      <c r="AA52"/>
      <c r="AB52"/>
      <c r="AC52"/>
      <c r="AD52"/>
      <c r="AE52"/>
      <c r="AF52"/>
      <c r="AG52"/>
      <c r="AH52"/>
      <c r="AI52"/>
      <c r="AJ52"/>
      <c r="AK52"/>
      <c r="AM52"/>
    </row>
    <row r="53" spans="1:44">
      <c r="AO53" s="43"/>
    </row>
  </sheetData>
  <autoFilter ref="C1:C52">
    <filterColumn colId="0">
      <customFilters>
        <customFilter operator="notEqual" val=" "/>
      </customFilters>
    </filterColumn>
    <sortState ref="A2:AV51">
      <sortCondition descending="1" ref="C1:C52"/>
    </sortState>
  </autoFilter>
  <mergeCells count="3">
    <mergeCell ref="D1:M1"/>
    <mergeCell ref="N1:W1"/>
    <mergeCell ref="Z1:AE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R53"/>
  <sheetViews>
    <sheetView workbookViewId="0">
      <pane ySplit="1" topLeftCell="A2" activePane="bottomLeft" state="frozen"/>
      <selection pane="bottomLeft" activeCell="A9" sqref="A9"/>
    </sheetView>
  </sheetViews>
  <sheetFormatPr defaultRowHeight="15"/>
  <cols>
    <col min="1" max="1" width="5.42578125" style="12" customWidth="1"/>
    <col min="2" max="2" width="23.5703125" customWidth="1"/>
    <col min="3" max="3" width="9.140625" style="73" customWidth="1"/>
    <col min="4" max="23" width="3" customWidth="1"/>
    <col min="24" max="24" width="3.85546875" customWidth="1"/>
    <col min="25" max="25" width="7" style="13" customWidth="1"/>
    <col min="26" max="31" width="3.42578125" style="13" customWidth="1"/>
    <col min="32" max="32" width="4.5703125" style="13" customWidth="1"/>
    <col min="33" max="33" width="7.140625" style="13" customWidth="1"/>
    <col min="34" max="34" width="6.5703125" style="13" customWidth="1"/>
    <col min="35" max="35" width="8" style="13" customWidth="1"/>
    <col min="36" max="37" width="5.140625" style="13" customWidth="1"/>
    <col min="38" max="38" width="6.42578125" customWidth="1"/>
    <col min="39" max="39" width="6.42578125" style="13" customWidth="1"/>
    <col min="40" max="40" width="7.42578125" customWidth="1"/>
    <col min="41" max="41" width="4.85546875" customWidth="1"/>
    <col min="42" max="43" width="4.5703125" customWidth="1"/>
    <col min="44" max="44" width="6.140625" customWidth="1"/>
  </cols>
  <sheetData>
    <row r="1" spans="1:44" ht="15.75" thickBot="1">
      <c r="A1" s="1" t="s">
        <v>5</v>
      </c>
      <c r="B1" s="5" t="s">
        <v>13</v>
      </c>
      <c r="C1" s="1" t="s">
        <v>3</v>
      </c>
      <c r="D1" s="86" t="s">
        <v>16</v>
      </c>
      <c r="E1" s="87"/>
      <c r="F1" s="87"/>
      <c r="G1" s="87"/>
      <c r="H1" s="87"/>
      <c r="I1" s="87"/>
      <c r="J1" s="87"/>
      <c r="K1" s="87"/>
      <c r="L1" s="87"/>
      <c r="M1" s="88"/>
      <c r="N1" s="89" t="s">
        <v>17</v>
      </c>
      <c r="O1" s="90"/>
      <c r="P1" s="90"/>
      <c r="Q1" s="90"/>
      <c r="R1" s="90"/>
      <c r="S1" s="90"/>
      <c r="T1" s="90"/>
      <c r="U1" s="90"/>
      <c r="V1" s="90"/>
      <c r="W1" s="91"/>
      <c r="X1" s="2" t="s">
        <v>2</v>
      </c>
      <c r="Y1" s="48" t="s">
        <v>20</v>
      </c>
      <c r="Z1" s="92" t="s">
        <v>9</v>
      </c>
      <c r="AA1" s="93"/>
      <c r="AB1" s="93"/>
      <c r="AC1" s="93"/>
      <c r="AD1" s="93"/>
      <c r="AE1" s="94"/>
      <c r="AF1" s="51" t="s">
        <v>10</v>
      </c>
      <c r="AG1" s="54" t="s">
        <v>19</v>
      </c>
      <c r="AH1" s="59" t="s">
        <v>25</v>
      </c>
      <c r="AI1" s="62" t="s">
        <v>26</v>
      </c>
      <c r="AJ1" s="64" t="s">
        <v>4</v>
      </c>
      <c r="AK1" s="67" t="s">
        <v>12</v>
      </c>
      <c r="AL1" s="14" t="s">
        <v>22</v>
      </c>
      <c r="AM1" s="75" t="s">
        <v>23</v>
      </c>
      <c r="AN1" s="70" t="s">
        <v>24</v>
      </c>
      <c r="AO1" s="3" t="s">
        <v>8</v>
      </c>
      <c r="AP1" s="4" t="s">
        <v>7</v>
      </c>
      <c r="AQ1" s="15" t="s">
        <v>11</v>
      </c>
      <c r="AR1" s="63" t="s">
        <v>6</v>
      </c>
    </row>
    <row r="2" spans="1:44">
      <c r="A2" s="16">
        <v>1</v>
      </c>
      <c r="B2" s="6" t="s">
        <v>30</v>
      </c>
      <c r="C2" s="30">
        <f t="shared" ref="C2:C33" si="0">X2+Y2+AF2+AG2+AH2+AJ2+AK2+AL2+AM2+AO2+AN2+AP2+AQ2+AR2</f>
        <v>1154</v>
      </c>
      <c r="D2" s="17">
        <v>5</v>
      </c>
      <c r="E2" s="18">
        <v>7</v>
      </c>
      <c r="F2" s="18">
        <v>7</v>
      </c>
      <c r="G2" s="18">
        <v>7</v>
      </c>
      <c r="H2" s="18">
        <v>8</v>
      </c>
      <c r="I2" s="18">
        <v>8</v>
      </c>
      <c r="J2" s="18">
        <v>8</v>
      </c>
      <c r="K2" s="18">
        <v>8</v>
      </c>
      <c r="L2" s="18">
        <v>8</v>
      </c>
      <c r="M2" s="19">
        <v>9</v>
      </c>
      <c r="N2" s="20">
        <v>4</v>
      </c>
      <c r="O2" s="21">
        <v>8</v>
      </c>
      <c r="P2" s="21">
        <v>4</v>
      </c>
      <c r="Q2" s="21">
        <v>5</v>
      </c>
      <c r="R2" s="21">
        <v>6</v>
      </c>
      <c r="S2" s="21">
        <v>7</v>
      </c>
      <c r="T2" s="21">
        <v>8</v>
      </c>
      <c r="U2" s="21">
        <v>10</v>
      </c>
      <c r="V2" s="21">
        <v>10</v>
      </c>
      <c r="W2" s="22">
        <v>0</v>
      </c>
      <c r="X2" s="23">
        <v>90</v>
      </c>
      <c r="Y2" s="49">
        <v>40</v>
      </c>
      <c r="Z2" s="24">
        <v>10</v>
      </c>
      <c r="AA2" s="25">
        <v>10</v>
      </c>
      <c r="AB2" s="25">
        <v>18</v>
      </c>
      <c r="AC2" s="25">
        <v>18</v>
      </c>
      <c r="AD2" s="25">
        <v>20</v>
      </c>
      <c r="AE2" s="26">
        <v>18</v>
      </c>
      <c r="AF2" s="52">
        <v>30</v>
      </c>
      <c r="AG2" s="55">
        <v>116</v>
      </c>
      <c r="AH2" s="60">
        <v>95</v>
      </c>
      <c r="AI2" s="57">
        <v>12</v>
      </c>
      <c r="AJ2" s="65">
        <v>90</v>
      </c>
      <c r="AK2" s="68">
        <v>100</v>
      </c>
      <c r="AL2" s="27">
        <v>62</v>
      </c>
      <c r="AM2" s="28">
        <v>100</v>
      </c>
      <c r="AN2" s="71">
        <v>80</v>
      </c>
      <c r="AO2" s="29">
        <f t="shared" ref="AO2:AO33" si="1">D2+E2+F2+G2+H2+I2+J2+K2+L2+M2</f>
        <v>75</v>
      </c>
      <c r="AP2" s="30">
        <f t="shared" ref="AP2:AP33" si="2">N2+O2+P2+Q2+R2+S2+T2+U2+V2+W2</f>
        <v>62</v>
      </c>
      <c r="AQ2" s="30">
        <f t="shared" ref="AQ2:AQ33" si="3">Z2+AA2+AB2+AC2+AD2+AE2</f>
        <v>94</v>
      </c>
      <c r="AR2" s="30">
        <f t="shared" ref="AR2:AR33" si="4">AI2*10</f>
        <v>120</v>
      </c>
    </row>
    <row r="3" spans="1:44">
      <c r="A3" s="9">
        <v>2</v>
      </c>
      <c r="B3" s="7" t="s">
        <v>31</v>
      </c>
      <c r="C3" s="30">
        <f t="shared" si="0"/>
        <v>588</v>
      </c>
      <c r="D3" s="17">
        <v>2</v>
      </c>
      <c r="E3" s="18">
        <v>2</v>
      </c>
      <c r="F3" s="18">
        <v>4</v>
      </c>
      <c r="G3" s="18">
        <v>7</v>
      </c>
      <c r="H3" s="18">
        <v>7</v>
      </c>
      <c r="I3" s="18">
        <v>6</v>
      </c>
      <c r="J3" s="18">
        <v>6</v>
      </c>
      <c r="K3" s="18">
        <v>5</v>
      </c>
      <c r="L3" s="18">
        <v>8</v>
      </c>
      <c r="M3" s="19">
        <v>9</v>
      </c>
      <c r="N3" s="20">
        <v>5</v>
      </c>
      <c r="O3" s="21">
        <v>8</v>
      </c>
      <c r="P3" s="21">
        <v>8</v>
      </c>
      <c r="Q3" s="21">
        <v>8</v>
      </c>
      <c r="R3" s="21">
        <v>3</v>
      </c>
      <c r="S3" s="21">
        <v>3</v>
      </c>
      <c r="T3" s="21">
        <v>3</v>
      </c>
      <c r="U3" s="21">
        <v>2</v>
      </c>
      <c r="V3" s="21">
        <v>0</v>
      </c>
      <c r="W3" s="22">
        <v>0</v>
      </c>
      <c r="X3" s="23">
        <v>60</v>
      </c>
      <c r="Y3" s="49">
        <v>20</v>
      </c>
      <c r="Z3" s="24">
        <v>18</v>
      </c>
      <c r="AA3" s="25">
        <v>16</v>
      </c>
      <c r="AB3" s="25">
        <v>18</v>
      </c>
      <c r="AC3" s="25">
        <v>10</v>
      </c>
      <c r="AD3" s="25">
        <v>10</v>
      </c>
      <c r="AE3" s="26">
        <v>12</v>
      </c>
      <c r="AF3" s="52">
        <v>40</v>
      </c>
      <c r="AG3" s="55">
        <v>0</v>
      </c>
      <c r="AH3" s="60">
        <v>15</v>
      </c>
      <c r="AI3" s="57">
        <v>3</v>
      </c>
      <c r="AJ3" s="65">
        <v>60</v>
      </c>
      <c r="AK3" s="68">
        <v>40</v>
      </c>
      <c r="AL3" s="27">
        <v>53</v>
      </c>
      <c r="AM3" s="28">
        <v>60</v>
      </c>
      <c r="AN3" s="71">
        <v>30</v>
      </c>
      <c r="AO3" s="29">
        <f t="shared" si="1"/>
        <v>56</v>
      </c>
      <c r="AP3" s="30">
        <f t="shared" si="2"/>
        <v>40</v>
      </c>
      <c r="AQ3" s="30">
        <f t="shared" si="3"/>
        <v>84</v>
      </c>
      <c r="AR3" s="30">
        <f t="shared" si="4"/>
        <v>30</v>
      </c>
    </row>
    <row r="4" spans="1:44">
      <c r="A4" s="9">
        <v>3</v>
      </c>
      <c r="B4" s="7" t="s">
        <v>116</v>
      </c>
      <c r="C4" s="30">
        <f t="shared" si="0"/>
        <v>515</v>
      </c>
      <c r="D4" s="17">
        <v>1</v>
      </c>
      <c r="E4" s="18">
        <v>2</v>
      </c>
      <c r="F4" s="18">
        <v>5</v>
      </c>
      <c r="G4" s="18">
        <v>6</v>
      </c>
      <c r="H4" s="18">
        <v>7</v>
      </c>
      <c r="I4" s="18">
        <v>0</v>
      </c>
      <c r="J4" s="18">
        <v>0</v>
      </c>
      <c r="K4" s="18">
        <v>0</v>
      </c>
      <c r="L4" s="18">
        <v>0</v>
      </c>
      <c r="M4" s="19">
        <v>0</v>
      </c>
      <c r="N4" s="20">
        <v>2</v>
      </c>
      <c r="O4" s="21">
        <v>6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2">
        <v>0</v>
      </c>
      <c r="X4" s="23">
        <v>70</v>
      </c>
      <c r="Y4" s="49">
        <v>30</v>
      </c>
      <c r="Z4" s="24">
        <v>18</v>
      </c>
      <c r="AA4" s="25">
        <v>10</v>
      </c>
      <c r="AB4" s="25">
        <v>10</v>
      </c>
      <c r="AC4" s="25">
        <v>4</v>
      </c>
      <c r="AD4" s="25">
        <v>10</v>
      </c>
      <c r="AE4" s="26">
        <v>4</v>
      </c>
      <c r="AF4" s="52">
        <v>45</v>
      </c>
      <c r="AG4" s="55">
        <v>0</v>
      </c>
      <c r="AH4" s="60">
        <v>15</v>
      </c>
      <c r="AI4" s="57">
        <v>3</v>
      </c>
      <c r="AJ4" s="65">
        <v>40</v>
      </c>
      <c r="AK4" s="68">
        <v>50</v>
      </c>
      <c r="AL4" s="27">
        <v>40</v>
      </c>
      <c r="AM4" s="28">
        <v>60</v>
      </c>
      <c r="AN4" s="71">
        <v>50</v>
      </c>
      <c r="AO4" s="29">
        <f t="shared" si="1"/>
        <v>21</v>
      </c>
      <c r="AP4" s="30">
        <f t="shared" si="2"/>
        <v>8</v>
      </c>
      <c r="AQ4" s="30">
        <f t="shared" si="3"/>
        <v>56</v>
      </c>
      <c r="AR4" s="30">
        <f t="shared" si="4"/>
        <v>30</v>
      </c>
    </row>
    <row r="5" spans="1:44">
      <c r="A5" s="9">
        <v>4</v>
      </c>
      <c r="B5" s="7" t="s">
        <v>115</v>
      </c>
      <c r="C5" s="30">
        <f t="shared" si="0"/>
        <v>500</v>
      </c>
      <c r="D5" s="17">
        <v>1</v>
      </c>
      <c r="E5" s="18">
        <v>2</v>
      </c>
      <c r="F5" s="18">
        <v>1</v>
      </c>
      <c r="G5" s="18">
        <v>3</v>
      </c>
      <c r="H5" s="18">
        <v>8</v>
      </c>
      <c r="I5" s="18">
        <v>3</v>
      </c>
      <c r="J5" s="18">
        <v>9</v>
      </c>
      <c r="K5" s="18">
        <v>0</v>
      </c>
      <c r="L5" s="18">
        <v>0</v>
      </c>
      <c r="M5" s="19">
        <v>0</v>
      </c>
      <c r="N5" s="20">
        <v>6</v>
      </c>
      <c r="O5" s="21">
        <v>4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2">
        <v>0</v>
      </c>
      <c r="X5" s="23">
        <v>30</v>
      </c>
      <c r="Y5" s="49">
        <v>10</v>
      </c>
      <c r="Z5" s="24">
        <v>4</v>
      </c>
      <c r="AA5" s="25">
        <v>16</v>
      </c>
      <c r="AB5" s="25">
        <v>4</v>
      </c>
      <c r="AC5" s="25">
        <v>16</v>
      </c>
      <c r="AD5" s="25">
        <v>16</v>
      </c>
      <c r="AE5" s="26">
        <v>4</v>
      </c>
      <c r="AF5" s="52">
        <v>50</v>
      </c>
      <c r="AG5" s="55">
        <v>55</v>
      </c>
      <c r="AH5" s="60">
        <v>40</v>
      </c>
      <c r="AI5" s="57">
        <v>4</v>
      </c>
      <c r="AJ5" s="65">
        <v>30</v>
      </c>
      <c r="AK5" s="68">
        <v>40</v>
      </c>
      <c r="AL5" s="27">
        <v>28</v>
      </c>
      <c r="AM5" s="28">
        <v>60</v>
      </c>
      <c r="AN5" s="71">
        <v>20</v>
      </c>
      <c r="AO5" s="29">
        <f t="shared" si="1"/>
        <v>27</v>
      </c>
      <c r="AP5" s="30">
        <f t="shared" si="2"/>
        <v>10</v>
      </c>
      <c r="AQ5" s="30">
        <f t="shared" si="3"/>
        <v>60</v>
      </c>
      <c r="AR5" s="30">
        <f t="shared" si="4"/>
        <v>40</v>
      </c>
    </row>
    <row r="6" spans="1:44">
      <c r="A6" s="9">
        <v>5</v>
      </c>
      <c r="B6" s="7" t="s">
        <v>32</v>
      </c>
      <c r="C6" s="30">
        <f t="shared" si="0"/>
        <v>351</v>
      </c>
      <c r="D6" s="17">
        <v>3</v>
      </c>
      <c r="E6" s="18">
        <v>4</v>
      </c>
      <c r="F6" s="18">
        <v>6</v>
      </c>
      <c r="G6" s="18">
        <v>8</v>
      </c>
      <c r="H6" s="18">
        <v>8</v>
      </c>
      <c r="I6" s="18">
        <v>0</v>
      </c>
      <c r="J6" s="18">
        <v>0</v>
      </c>
      <c r="K6" s="18">
        <v>0</v>
      </c>
      <c r="L6" s="18">
        <v>0</v>
      </c>
      <c r="M6" s="19">
        <v>0</v>
      </c>
      <c r="N6" s="20">
        <v>2</v>
      </c>
      <c r="O6" s="21">
        <v>4</v>
      </c>
      <c r="P6" s="21">
        <v>6</v>
      </c>
      <c r="Q6" s="21">
        <v>2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2">
        <v>0</v>
      </c>
      <c r="X6" s="23">
        <v>30</v>
      </c>
      <c r="Y6" s="49">
        <v>0</v>
      </c>
      <c r="Z6" s="24">
        <v>16</v>
      </c>
      <c r="AA6" s="25">
        <v>4</v>
      </c>
      <c r="AB6" s="25">
        <v>16</v>
      </c>
      <c r="AC6" s="25">
        <v>4</v>
      </c>
      <c r="AD6" s="25">
        <v>0</v>
      </c>
      <c r="AE6" s="26">
        <v>4</v>
      </c>
      <c r="AF6" s="52">
        <v>10</v>
      </c>
      <c r="AG6" s="55">
        <v>0</v>
      </c>
      <c r="AH6" s="60">
        <v>10</v>
      </c>
      <c r="AI6" s="57">
        <v>6</v>
      </c>
      <c r="AJ6" s="65">
        <v>20</v>
      </c>
      <c r="AK6" s="68">
        <v>60</v>
      </c>
      <c r="AL6" s="27">
        <v>44</v>
      </c>
      <c r="AM6" s="28">
        <v>0</v>
      </c>
      <c r="AN6" s="71">
        <v>30</v>
      </c>
      <c r="AO6" s="29">
        <f t="shared" si="1"/>
        <v>29</v>
      </c>
      <c r="AP6" s="30">
        <f t="shared" si="2"/>
        <v>14</v>
      </c>
      <c r="AQ6" s="30">
        <f t="shared" si="3"/>
        <v>44</v>
      </c>
      <c r="AR6" s="30">
        <f t="shared" si="4"/>
        <v>60</v>
      </c>
    </row>
    <row r="7" spans="1:44">
      <c r="A7" s="9">
        <v>6</v>
      </c>
      <c r="B7" s="7" t="s">
        <v>117</v>
      </c>
      <c r="C7" s="30">
        <f t="shared" si="0"/>
        <v>323</v>
      </c>
      <c r="D7" s="17">
        <v>1</v>
      </c>
      <c r="E7" s="18">
        <v>4</v>
      </c>
      <c r="F7" s="18">
        <v>4</v>
      </c>
      <c r="G7" s="18">
        <v>7</v>
      </c>
      <c r="H7" s="18">
        <v>7</v>
      </c>
      <c r="I7" s="18">
        <v>6</v>
      </c>
      <c r="J7" s="18">
        <v>5</v>
      </c>
      <c r="K7" s="18">
        <v>6</v>
      </c>
      <c r="L7" s="18">
        <v>0</v>
      </c>
      <c r="M7" s="19">
        <v>0</v>
      </c>
      <c r="N7" s="20">
        <v>1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2">
        <v>0</v>
      </c>
      <c r="X7" s="23">
        <v>30</v>
      </c>
      <c r="Y7" s="49">
        <v>20</v>
      </c>
      <c r="Z7" s="24">
        <v>4</v>
      </c>
      <c r="AA7" s="25">
        <v>0</v>
      </c>
      <c r="AB7" s="25">
        <v>16</v>
      </c>
      <c r="AC7" s="25">
        <v>16</v>
      </c>
      <c r="AD7" s="25">
        <v>12</v>
      </c>
      <c r="AE7" s="26">
        <v>20</v>
      </c>
      <c r="AF7" s="52">
        <v>15</v>
      </c>
      <c r="AG7" s="55">
        <v>44</v>
      </c>
      <c r="AH7" s="60">
        <v>15</v>
      </c>
      <c r="AI7" s="57">
        <v>2</v>
      </c>
      <c r="AJ7" s="65">
        <v>20</v>
      </c>
      <c r="AK7" s="68">
        <v>50</v>
      </c>
      <c r="AL7" s="27">
        <v>0</v>
      </c>
      <c r="AM7" s="28">
        <v>0</v>
      </c>
      <c r="AN7" s="71">
        <v>0</v>
      </c>
      <c r="AO7" s="29">
        <f t="shared" si="1"/>
        <v>40</v>
      </c>
      <c r="AP7" s="30">
        <f t="shared" si="2"/>
        <v>1</v>
      </c>
      <c r="AQ7" s="30">
        <f t="shared" si="3"/>
        <v>68</v>
      </c>
      <c r="AR7" s="30">
        <f t="shared" si="4"/>
        <v>20</v>
      </c>
    </row>
    <row r="8" spans="1:44">
      <c r="A8" s="9"/>
      <c r="B8" s="7"/>
      <c r="C8" s="30">
        <f t="shared" si="0"/>
        <v>0</v>
      </c>
      <c r="D8" s="17"/>
      <c r="E8" s="18"/>
      <c r="F8" s="18"/>
      <c r="G8" s="18"/>
      <c r="H8" s="18"/>
      <c r="I8" s="18"/>
      <c r="J8" s="18"/>
      <c r="K8" s="18"/>
      <c r="L8" s="18"/>
      <c r="M8" s="19"/>
      <c r="N8" s="20"/>
      <c r="O8" s="21"/>
      <c r="P8" s="21"/>
      <c r="Q8" s="21"/>
      <c r="R8" s="21"/>
      <c r="S8" s="21"/>
      <c r="T8" s="21"/>
      <c r="U8" s="21"/>
      <c r="V8" s="21"/>
      <c r="W8" s="22"/>
      <c r="X8" s="23"/>
      <c r="Y8" s="49"/>
      <c r="Z8" s="24"/>
      <c r="AA8" s="25"/>
      <c r="AB8" s="25"/>
      <c r="AC8" s="25"/>
      <c r="AD8" s="25"/>
      <c r="AE8" s="26"/>
      <c r="AF8" s="52"/>
      <c r="AG8" s="55"/>
      <c r="AH8" s="60"/>
      <c r="AI8" s="57"/>
      <c r="AJ8" s="65"/>
      <c r="AK8" s="68"/>
      <c r="AL8" s="27"/>
      <c r="AM8" s="28"/>
      <c r="AN8" s="71"/>
      <c r="AO8" s="29">
        <f t="shared" si="1"/>
        <v>0</v>
      </c>
      <c r="AP8" s="30">
        <f t="shared" si="2"/>
        <v>0</v>
      </c>
      <c r="AQ8" s="30">
        <f t="shared" si="3"/>
        <v>0</v>
      </c>
      <c r="AR8" s="30">
        <f t="shared" si="4"/>
        <v>0</v>
      </c>
    </row>
    <row r="9" spans="1:44">
      <c r="A9" s="9"/>
      <c r="B9" s="7"/>
      <c r="C9" s="30">
        <f t="shared" si="0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20"/>
      <c r="O9" s="21"/>
      <c r="P9" s="21"/>
      <c r="Q9" s="21"/>
      <c r="R9" s="21"/>
      <c r="S9" s="21"/>
      <c r="T9" s="21"/>
      <c r="U9" s="21"/>
      <c r="V9" s="21"/>
      <c r="W9" s="22"/>
      <c r="X9" s="23"/>
      <c r="Y9" s="49"/>
      <c r="Z9" s="24"/>
      <c r="AA9" s="25"/>
      <c r="AB9" s="25"/>
      <c r="AC9" s="25"/>
      <c r="AD9" s="25"/>
      <c r="AE9" s="26"/>
      <c r="AF9" s="52"/>
      <c r="AG9" s="55"/>
      <c r="AH9" s="60"/>
      <c r="AI9" s="57"/>
      <c r="AJ9" s="65"/>
      <c r="AK9" s="68"/>
      <c r="AL9" s="27"/>
      <c r="AM9" s="28"/>
      <c r="AN9" s="71"/>
      <c r="AO9" s="29">
        <f t="shared" si="1"/>
        <v>0</v>
      </c>
      <c r="AP9" s="30">
        <f t="shared" si="2"/>
        <v>0</v>
      </c>
      <c r="AQ9" s="30">
        <f t="shared" si="3"/>
        <v>0</v>
      </c>
      <c r="AR9" s="30">
        <f t="shared" si="4"/>
        <v>0</v>
      </c>
    </row>
    <row r="10" spans="1:44">
      <c r="A10" s="9"/>
      <c r="B10" s="7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20"/>
      <c r="O10" s="21"/>
      <c r="P10" s="21"/>
      <c r="Q10" s="21"/>
      <c r="R10" s="21"/>
      <c r="S10" s="21"/>
      <c r="T10" s="21"/>
      <c r="U10" s="21"/>
      <c r="V10" s="21"/>
      <c r="W10" s="22"/>
      <c r="X10" s="23"/>
      <c r="Y10" s="49"/>
      <c r="Z10" s="24"/>
      <c r="AA10" s="25"/>
      <c r="AB10" s="25"/>
      <c r="AC10" s="25"/>
      <c r="AD10" s="25"/>
      <c r="AE10" s="26"/>
      <c r="AF10" s="52"/>
      <c r="AG10" s="55"/>
      <c r="AH10" s="60"/>
      <c r="AI10" s="57"/>
      <c r="AJ10" s="65"/>
      <c r="AK10" s="68"/>
      <c r="AL10" s="27"/>
      <c r="AM10" s="28"/>
      <c r="AN10" s="71"/>
      <c r="AO10" s="29">
        <f t="shared" si="1"/>
        <v>0</v>
      </c>
      <c r="AP10" s="30">
        <f t="shared" si="2"/>
        <v>0</v>
      </c>
      <c r="AQ10" s="30">
        <f t="shared" si="3"/>
        <v>0</v>
      </c>
      <c r="AR10" s="30">
        <f t="shared" si="4"/>
        <v>0</v>
      </c>
    </row>
    <row r="11" spans="1:44">
      <c r="A11" s="9"/>
      <c r="B11" s="7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20"/>
      <c r="O11" s="21"/>
      <c r="P11" s="21"/>
      <c r="Q11" s="21"/>
      <c r="R11" s="21"/>
      <c r="S11" s="21"/>
      <c r="T11" s="21"/>
      <c r="U11" s="21"/>
      <c r="V11" s="21"/>
      <c r="W11" s="22"/>
      <c r="X11" s="23"/>
      <c r="Y11" s="49"/>
      <c r="Z11" s="24"/>
      <c r="AA11" s="25"/>
      <c r="AB11" s="25"/>
      <c r="AC11" s="25"/>
      <c r="AD11" s="25"/>
      <c r="AE11" s="26"/>
      <c r="AF11" s="52"/>
      <c r="AG11" s="55"/>
      <c r="AH11" s="60"/>
      <c r="AI11" s="57"/>
      <c r="AJ11" s="65"/>
      <c r="AK11" s="68"/>
      <c r="AL11" s="27"/>
      <c r="AM11" s="28"/>
      <c r="AN11" s="71"/>
      <c r="AO11" s="29">
        <f t="shared" si="1"/>
        <v>0</v>
      </c>
      <c r="AP11" s="30">
        <f t="shared" si="2"/>
        <v>0</v>
      </c>
      <c r="AQ11" s="30">
        <f t="shared" si="3"/>
        <v>0</v>
      </c>
      <c r="AR11" s="30">
        <f t="shared" si="4"/>
        <v>0</v>
      </c>
    </row>
    <row r="12" spans="1:44">
      <c r="A12" s="9"/>
      <c r="B12" s="7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20"/>
      <c r="O12" s="21"/>
      <c r="P12" s="21"/>
      <c r="Q12" s="21"/>
      <c r="R12" s="21"/>
      <c r="S12" s="21"/>
      <c r="T12" s="21"/>
      <c r="U12" s="21"/>
      <c r="V12" s="21"/>
      <c r="W12" s="22"/>
      <c r="X12" s="23"/>
      <c r="Y12" s="49"/>
      <c r="Z12" s="24"/>
      <c r="AA12" s="25"/>
      <c r="AB12" s="25"/>
      <c r="AC12" s="25"/>
      <c r="AD12" s="25"/>
      <c r="AE12" s="26"/>
      <c r="AF12" s="52"/>
      <c r="AG12" s="55"/>
      <c r="AH12" s="60"/>
      <c r="AI12" s="57"/>
      <c r="AJ12" s="65"/>
      <c r="AK12" s="68"/>
      <c r="AL12" s="27"/>
      <c r="AM12" s="28"/>
      <c r="AN12" s="71"/>
      <c r="AO12" s="29">
        <f t="shared" si="1"/>
        <v>0</v>
      </c>
      <c r="AP12" s="30">
        <f t="shared" si="2"/>
        <v>0</v>
      </c>
      <c r="AQ12" s="30">
        <f t="shared" si="3"/>
        <v>0</v>
      </c>
      <c r="AR12" s="30">
        <f t="shared" si="4"/>
        <v>0</v>
      </c>
    </row>
    <row r="13" spans="1:44">
      <c r="A13" s="9"/>
      <c r="B13" s="7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20"/>
      <c r="O13" s="21"/>
      <c r="P13" s="21"/>
      <c r="Q13" s="21"/>
      <c r="R13" s="21"/>
      <c r="S13" s="21"/>
      <c r="T13" s="21"/>
      <c r="U13" s="21"/>
      <c r="V13" s="21"/>
      <c r="W13" s="22"/>
      <c r="X13" s="23"/>
      <c r="Y13" s="49"/>
      <c r="Z13" s="24"/>
      <c r="AA13" s="25"/>
      <c r="AB13" s="25"/>
      <c r="AC13" s="25"/>
      <c r="AD13" s="25"/>
      <c r="AE13" s="26"/>
      <c r="AF13" s="52"/>
      <c r="AG13" s="55"/>
      <c r="AH13" s="60"/>
      <c r="AI13" s="57"/>
      <c r="AJ13" s="65"/>
      <c r="AK13" s="68"/>
      <c r="AL13" s="27"/>
      <c r="AM13" s="28"/>
      <c r="AN13" s="71"/>
      <c r="AO13" s="29">
        <f t="shared" si="1"/>
        <v>0</v>
      </c>
      <c r="AP13" s="30">
        <f t="shared" si="2"/>
        <v>0</v>
      </c>
      <c r="AQ13" s="30">
        <f t="shared" si="3"/>
        <v>0</v>
      </c>
      <c r="AR13" s="30">
        <f t="shared" si="4"/>
        <v>0</v>
      </c>
    </row>
    <row r="14" spans="1:44">
      <c r="A14" s="9"/>
      <c r="B14" s="7"/>
      <c r="C14" s="30">
        <f t="shared" si="0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20"/>
      <c r="O14" s="21"/>
      <c r="P14" s="21"/>
      <c r="Q14" s="21"/>
      <c r="R14" s="21"/>
      <c r="S14" s="21"/>
      <c r="T14" s="21"/>
      <c r="U14" s="21"/>
      <c r="V14" s="21"/>
      <c r="W14" s="22"/>
      <c r="X14" s="23"/>
      <c r="Y14" s="49"/>
      <c r="Z14" s="24"/>
      <c r="AA14" s="25"/>
      <c r="AB14" s="25"/>
      <c r="AC14" s="25"/>
      <c r="AD14" s="25"/>
      <c r="AE14" s="26"/>
      <c r="AF14" s="52"/>
      <c r="AG14" s="55"/>
      <c r="AH14" s="60"/>
      <c r="AI14" s="57"/>
      <c r="AJ14" s="65"/>
      <c r="AK14" s="68"/>
      <c r="AL14" s="27"/>
      <c r="AM14" s="28"/>
      <c r="AN14" s="71"/>
      <c r="AO14" s="29">
        <f t="shared" si="1"/>
        <v>0</v>
      </c>
      <c r="AP14" s="30">
        <f t="shared" si="2"/>
        <v>0</v>
      </c>
      <c r="AQ14" s="30">
        <f t="shared" si="3"/>
        <v>0</v>
      </c>
      <c r="AR14" s="30">
        <f t="shared" si="4"/>
        <v>0</v>
      </c>
    </row>
    <row r="15" spans="1:44">
      <c r="A15" s="9"/>
      <c r="B15" s="7"/>
      <c r="C15" s="30">
        <f t="shared" si="0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20"/>
      <c r="O15" s="21"/>
      <c r="P15" s="21"/>
      <c r="Q15" s="21"/>
      <c r="R15" s="21"/>
      <c r="S15" s="21"/>
      <c r="T15" s="21"/>
      <c r="U15" s="21"/>
      <c r="V15" s="21"/>
      <c r="W15" s="22"/>
      <c r="X15" s="23"/>
      <c r="Y15" s="49"/>
      <c r="Z15" s="24"/>
      <c r="AA15" s="25"/>
      <c r="AB15" s="25"/>
      <c r="AC15" s="25"/>
      <c r="AD15" s="25"/>
      <c r="AE15" s="26"/>
      <c r="AF15" s="52"/>
      <c r="AG15" s="55"/>
      <c r="AH15" s="60"/>
      <c r="AI15" s="57"/>
      <c r="AJ15" s="65"/>
      <c r="AK15" s="68"/>
      <c r="AL15" s="27"/>
      <c r="AM15" s="28"/>
      <c r="AN15" s="71"/>
      <c r="AO15" s="29">
        <f t="shared" si="1"/>
        <v>0</v>
      </c>
      <c r="AP15" s="30">
        <f t="shared" si="2"/>
        <v>0</v>
      </c>
      <c r="AQ15" s="30">
        <f t="shared" si="3"/>
        <v>0</v>
      </c>
      <c r="AR15" s="30">
        <f t="shared" si="4"/>
        <v>0</v>
      </c>
    </row>
    <row r="16" spans="1:44">
      <c r="A16" s="9"/>
      <c r="B16" s="7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20"/>
      <c r="O16" s="21"/>
      <c r="P16" s="21"/>
      <c r="Q16" s="21"/>
      <c r="R16" s="21"/>
      <c r="S16" s="21"/>
      <c r="T16" s="21"/>
      <c r="U16" s="21"/>
      <c r="V16" s="21"/>
      <c r="W16" s="22"/>
      <c r="X16" s="23"/>
      <c r="Y16" s="49"/>
      <c r="Z16" s="24"/>
      <c r="AA16" s="25"/>
      <c r="AB16" s="25"/>
      <c r="AC16" s="25"/>
      <c r="AD16" s="25"/>
      <c r="AE16" s="26"/>
      <c r="AF16" s="52"/>
      <c r="AG16" s="55"/>
      <c r="AH16" s="60"/>
      <c r="AI16" s="57"/>
      <c r="AJ16" s="65"/>
      <c r="AK16" s="68"/>
      <c r="AL16" s="27"/>
      <c r="AM16" s="28"/>
      <c r="AN16" s="71"/>
      <c r="AO16" s="29">
        <f t="shared" si="1"/>
        <v>0</v>
      </c>
      <c r="AP16" s="30">
        <f t="shared" si="2"/>
        <v>0</v>
      </c>
      <c r="AQ16" s="30">
        <f t="shared" si="3"/>
        <v>0</v>
      </c>
      <c r="AR16" s="30">
        <f t="shared" si="4"/>
        <v>0</v>
      </c>
    </row>
    <row r="17" spans="1:44">
      <c r="A17" s="9"/>
      <c r="B17" s="7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20"/>
      <c r="O17" s="21"/>
      <c r="P17" s="21"/>
      <c r="Q17" s="21"/>
      <c r="R17" s="21"/>
      <c r="S17" s="21"/>
      <c r="T17" s="21"/>
      <c r="U17" s="21"/>
      <c r="V17" s="21"/>
      <c r="W17" s="22"/>
      <c r="X17" s="23"/>
      <c r="Y17" s="49"/>
      <c r="Z17" s="24"/>
      <c r="AA17" s="25"/>
      <c r="AB17" s="25"/>
      <c r="AC17" s="25"/>
      <c r="AD17" s="25"/>
      <c r="AE17" s="26"/>
      <c r="AF17" s="52"/>
      <c r="AG17" s="55"/>
      <c r="AH17" s="60"/>
      <c r="AI17" s="57"/>
      <c r="AJ17" s="65"/>
      <c r="AK17" s="68"/>
      <c r="AL17" s="27"/>
      <c r="AM17" s="28"/>
      <c r="AN17" s="71"/>
      <c r="AO17" s="29">
        <f t="shared" si="1"/>
        <v>0</v>
      </c>
      <c r="AP17" s="30">
        <f t="shared" si="2"/>
        <v>0</v>
      </c>
      <c r="AQ17" s="30">
        <f t="shared" si="3"/>
        <v>0</v>
      </c>
      <c r="AR17" s="30">
        <f t="shared" si="4"/>
        <v>0</v>
      </c>
    </row>
    <row r="18" spans="1:44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20"/>
      <c r="O18" s="21"/>
      <c r="P18" s="21"/>
      <c r="Q18" s="21"/>
      <c r="R18" s="21"/>
      <c r="S18" s="21"/>
      <c r="T18" s="21"/>
      <c r="U18" s="21"/>
      <c r="V18" s="21"/>
      <c r="W18" s="22"/>
      <c r="X18" s="23"/>
      <c r="Y18" s="49"/>
      <c r="Z18" s="24"/>
      <c r="AA18" s="25"/>
      <c r="AB18" s="25"/>
      <c r="AC18" s="25"/>
      <c r="AD18" s="25"/>
      <c r="AE18" s="26"/>
      <c r="AF18" s="52"/>
      <c r="AG18" s="55"/>
      <c r="AH18" s="60"/>
      <c r="AI18" s="57"/>
      <c r="AJ18" s="65"/>
      <c r="AK18" s="68"/>
      <c r="AL18" s="27"/>
      <c r="AM18" s="28"/>
      <c r="AN18" s="71"/>
      <c r="AO18" s="29">
        <f t="shared" si="1"/>
        <v>0</v>
      </c>
      <c r="AP18" s="30">
        <f t="shared" si="2"/>
        <v>0</v>
      </c>
      <c r="AQ18" s="30">
        <f t="shared" si="3"/>
        <v>0</v>
      </c>
      <c r="AR18" s="30">
        <f t="shared" si="4"/>
        <v>0</v>
      </c>
    </row>
    <row r="19" spans="1:44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20"/>
      <c r="O19" s="21"/>
      <c r="P19" s="21"/>
      <c r="Q19" s="21"/>
      <c r="R19" s="21"/>
      <c r="S19" s="21"/>
      <c r="T19" s="21"/>
      <c r="U19" s="21"/>
      <c r="V19" s="21"/>
      <c r="W19" s="22"/>
      <c r="X19" s="23"/>
      <c r="Y19" s="49"/>
      <c r="Z19" s="24"/>
      <c r="AA19" s="25"/>
      <c r="AB19" s="25"/>
      <c r="AC19" s="25"/>
      <c r="AD19" s="25"/>
      <c r="AE19" s="26"/>
      <c r="AF19" s="52"/>
      <c r="AG19" s="55"/>
      <c r="AH19" s="60"/>
      <c r="AI19" s="57"/>
      <c r="AJ19" s="65"/>
      <c r="AK19" s="68"/>
      <c r="AL19" s="27"/>
      <c r="AM19" s="28"/>
      <c r="AN19" s="71"/>
      <c r="AO19" s="29">
        <f t="shared" si="1"/>
        <v>0</v>
      </c>
      <c r="AP19" s="30">
        <f t="shared" si="2"/>
        <v>0</v>
      </c>
      <c r="AQ19" s="30">
        <f t="shared" si="3"/>
        <v>0</v>
      </c>
      <c r="AR19" s="30">
        <f t="shared" si="4"/>
        <v>0</v>
      </c>
    </row>
    <row r="20" spans="1:44">
      <c r="A20" s="9"/>
      <c r="B20" s="7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20"/>
      <c r="O20" s="21"/>
      <c r="P20" s="21"/>
      <c r="Q20" s="21"/>
      <c r="R20" s="21"/>
      <c r="S20" s="21"/>
      <c r="T20" s="21"/>
      <c r="U20" s="21"/>
      <c r="V20" s="21"/>
      <c r="W20" s="22"/>
      <c r="X20" s="23"/>
      <c r="Y20" s="49"/>
      <c r="Z20" s="24"/>
      <c r="AA20" s="25"/>
      <c r="AB20" s="25"/>
      <c r="AC20" s="25"/>
      <c r="AD20" s="25"/>
      <c r="AE20" s="26"/>
      <c r="AF20" s="52"/>
      <c r="AG20" s="55"/>
      <c r="AH20" s="60"/>
      <c r="AI20" s="57"/>
      <c r="AJ20" s="65"/>
      <c r="AK20" s="68"/>
      <c r="AL20" s="27"/>
      <c r="AM20" s="28"/>
      <c r="AN20" s="71"/>
      <c r="AO20" s="29">
        <f t="shared" si="1"/>
        <v>0</v>
      </c>
      <c r="AP20" s="30">
        <f t="shared" si="2"/>
        <v>0</v>
      </c>
      <c r="AQ20" s="30">
        <f t="shared" si="3"/>
        <v>0</v>
      </c>
      <c r="AR20" s="30">
        <f t="shared" si="4"/>
        <v>0</v>
      </c>
    </row>
    <row r="21" spans="1:44">
      <c r="A21" s="9"/>
      <c r="B21" s="7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20"/>
      <c r="O21" s="21"/>
      <c r="P21" s="21"/>
      <c r="Q21" s="21"/>
      <c r="R21" s="21"/>
      <c r="S21" s="21"/>
      <c r="T21" s="21"/>
      <c r="U21" s="21"/>
      <c r="V21" s="21"/>
      <c r="W21" s="22"/>
      <c r="X21" s="23"/>
      <c r="Y21" s="49"/>
      <c r="Z21" s="24"/>
      <c r="AA21" s="25"/>
      <c r="AB21" s="25"/>
      <c r="AC21" s="25"/>
      <c r="AD21" s="25"/>
      <c r="AE21" s="26"/>
      <c r="AF21" s="52"/>
      <c r="AG21" s="55"/>
      <c r="AH21" s="60"/>
      <c r="AI21" s="57"/>
      <c r="AJ21" s="65"/>
      <c r="AK21" s="68"/>
      <c r="AL21" s="27"/>
      <c r="AM21" s="28"/>
      <c r="AN21" s="71"/>
      <c r="AO21" s="29">
        <f t="shared" si="1"/>
        <v>0</v>
      </c>
      <c r="AP21" s="30">
        <f t="shared" si="2"/>
        <v>0</v>
      </c>
      <c r="AQ21" s="30">
        <f t="shared" si="3"/>
        <v>0</v>
      </c>
      <c r="AR21" s="30">
        <f t="shared" si="4"/>
        <v>0</v>
      </c>
    </row>
    <row r="22" spans="1:44">
      <c r="A22" s="9"/>
      <c r="B22" s="7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20"/>
      <c r="O22" s="21"/>
      <c r="P22" s="21"/>
      <c r="Q22" s="21"/>
      <c r="R22" s="21"/>
      <c r="S22" s="21"/>
      <c r="T22" s="21"/>
      <c r="U22" s="21"/>
      <c r="V22" s="21"/>
      <c r="W22" s="22"/>
      <c r="X22" s="23"/>
      <c r="Y22" s="49"/>
      <c r="Z22" s="24"/>
      <c r="AA22" s="25"/>
      <c r="AB22" s="25"/>
      <c r="AC22" s="25"/>
      <c r="AD22" s="25"/>
      <c r="AE22" s="26"/>
      <c r="AF22" s="52"/>
      <c r="AG22" s="55"/>
      <c r="AH22" s="60"/>
      <c r="AI22" s="57"/>
      <c r="AJ22" s="65"/>
      <c r="AK22" s="68"/>
      <c r="AL22" s="27"/>
      <c r="AM22" s="28"/>
      <c r="AN22" s="71"/>
      <c r="AO22" s="29">
        <f t="shared" si="1"/>
        <v>0</v>
      </c>
      <c r="AP22" s="30">
        <f t="shared" si="2"/>
        <v>0</v>
      </c>
      <c r="AQ22" s="30">
        <f t="shared" si="3"/>
        <v>0</v>
      </c>
      <c r="AR22" s="30">
        <f t="shared" si="4"/>
        <v>0</v>
      </c>
    </row>
    <row r="23" spans="1:44">
      <c r="A23" s="9"/>
      <c r="B23" s="7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20"/>
      <c r="O23" s="21"/>
      <c r="P23" s="21"/>
      <c r="Q23" s="21"/>
      <c r="R23" s="21"/>
      <c r="S23" s="21"/>
      <c r="T23" s="21"/>
      <c r="U23" s="21"/>
      <c r="V23" s="21"/>
      <c r="W23" s="22"/>
      <c r="X23" s="23"/>
      <c r="Y23" s="49"/>
      <c r="Z23" s="24"/>
      <c r="AA23" s="25"/>
      <c r="AB23" s="25"/>
      <c r="AC23" s="25"/>
      <c r="AD23" s="25"/>
      <c r="AE23" s="26"/>
      <c r="AF23" s="52"/>
      <c r="AG23" s="55"/>
      <c r="AH23" s="60"/>
      <c r="AI23" s="57"/>
      <c r="AJ23" s="65"/>
      <c r="AK23" s="68"/>
      <c r="AL23" s="27"/>
      <c r="AM23" s="28"/>
      <c r="AN23" s="71"/>
      <c r="AO23" s="29">
        <f t="shared" si="1"/>
        <v>0</v>
      </c>
      <c r="AP23" s="30">
        <f t="shared" si="2"/>
        <v>0</v>
      </c>
      <c r="AQ23" s="30">
        <f t="shared" si="3"/>
        <v>0</v>
      </c>
      <c r="AR23" s="30">
        <f t="shared" si="4"/>
        <v>0</v>
      </c>
    </row>
    <row r="24" spans="1:44">
      <c r="A24" s="9"/>
      <c r="B24" s="7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20"/>
      <c r="O24" s="21"/>
      <c r="P24" s="21"/>
      <c r="Q24" s="21"/>
      <c r="R24" s="21"/>
      <c r="S24" s="21"/>
      <c r="T24" s="21"/>
      <c r="U24" s="21"/>
      <c r="V24" s="21"/>
      <c r="W24" s="22"/>
      <c r="X24" s="23"/>
      <c r="Y24" s="49"/>
      <c r="Z24" s="24"/>
      <c r="AA24" s="25"/>
      <c r="AB24" s="25"/>
      <c r="AC24" s="25"/>
      <c r="AD24" s="25"/>
      <c r="AE24" s="26"/>
      <c r="AF24" s="52"/>
      <c r="AG24" s="55"/>
      <c r="AH24" s="60"/>
      <c r="AI24" s="57"/>
      <c r="AJ24" s="65"/>
      <c r="AK24" s="68"/>
      <c r="AL24" s="27"/>
      <c r="AM24" s="28"/>
      <c r="AN24" s="71"/>
      <c r="AO24" s="29">
        <f t="shared" si="1"/>
        <v>0</v>
      </c>
      <c r="AP24" s="30">
        <f t="shared" si="2"/>
        <v>0</v>
      </c>
      <c r="AQ24" s="30">
        <f t="shared" si="3"/>
        <v>0</v>
      </c>
      <c r="AR24" s="30">
        <f t="shared" si="4"/>
        <v>0</v>
      </c>
    </row>
    <row r="25" spans="1:44">
      <c r="A25" s="9"/>
      <c r="B25" s="7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20"/>
      <c r="O25" s="21"/>
      <c r="P25" s="21"/>
      <c r="Q25" s="21"/>
      <c r="R25" s="21"/>
      <c r="S25" s="21"/>
      <c r="T25" s="21"/>
      <c r="U25" s="21"/>
      <c r="V25" s="21"/>
      <c r="W25" s="22"/>
      <c r="X25" s="23"/>
      <c r="Y25" s="49"/>
      <c r="Z25" s="24"/>
      <c r="AA25" s="25"/>
      <c r="AB25" s="25"/>
      <c r="AC25" s="25"/>
      <c r="AD25" s="25"/>
      <c r="AE25" s="26"/>
      <c r="AF25" s="52"/>
      <c r="AG25" s="55"/>
      <c r="AH25" s="60"/>
      <c r="AI25" s="57"/>
      <c r="AJ25" s="65"/>
      <c r="AK25" s="68"/>
      <c r="AL25" s="27"/>
      <c r="AM25" s="28"/>
      <c r="AN25" s="71"/>
      <c r="AO25" s="29">
        <f t="shared" si="1"/>
        <v>0</v>
      </c>
      <c r="AP25" s="30">
        <f t="shared" si="2"/>
        <v>0</v>
      </c>
      <c r="AQ25" s="30">
        <f t="shared" si="3"/>
        <v>0</v>
      </c>
      <c r="AR25" s="30">
        <f t="shared" si="4"/>
        <v>0</v>
      </c>
    </row>
    <row r="26" spans="1:44">
      <c r="A26" s="9"/>
      <c r="B26" s="7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20"/>
      <c r="O26" s="21"/>
      <c r="P26" s="21"/>
      <c r="Q26" s="21"/>
      <c r="R26" s="21"/>
      <c r="S26" s="21"/>
      <c r="T26" s="21"/>
      <c r="U26" s="21"/>
      <c r="V26" s="21"/>
      <c r="W26" s="22"/>
      <c r="X26" s="23"/>
      <c r="Y26" s="49"/>
      <c r="Z26" s="24"/>
      <c r="AA26" s="25"/>
      <c r="AB26" s="25"/>
      <c r="AC26" s="25"/>
      <c r="AD26" s="25"/>
      <c r="AE26" s="26"/>
      <c r="AF26" s="52"/>
      <c r="AG26" s="55"/>
      <c r="AH26" s="60"/>
      <c r="AI26" s="57"/>
      <c r="AJ26" s="65"/>
      <c r="AK26" s="68"/>
      <c r="AL26" s="27"/>
      <c r="AM26" s="28"/>
      <c r="AN26" s="71"/>
      <c r="AO26" s="29">
        <f t="shared" si="1"/>
        <v>0</v>
      </c>
      <c r="AP26" s="30">
        <f t="shared" si="2"/>
        <v>0</v>
      </c>
      <c r="AQ26" s="30">
        <f t="shared" si="3"/>
        <v>0</v>
      </c>
      <c r="AR26" s="30">
        <f t="shared" si="4"/>
        <v>0</v>
      </c>
    </row>
    <row r="27" spans="1:44">
      <c r="A27" s="9"/>
      <c r="B27" s="7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20"/>
      <c r="O27" s="21"/>
      <c r="P27" s="21"/>
      <c r="Q27" s="21"/>
      <c r="R27" s="21"/>
      <c r="S27" s="21"/>
      <c r="T27" s="21"/>
      <c r="U27" s="21"/>
      <c r="V27" s="21"/>
      <c r="W27" s="22"/>
      <c r="X27" s="23"/>
      <c r="Y27" s="49"/>
      <c r="Z27" s="24"/>
      <c r="AA27" s="25"/>
      <c r="AB27" s="25"/>
      <c r="AC27" s="25"/>
      <c r="AD27" s="25"/>
      <c r="AE27" s="26"/>
      <c r="AF27" s="52"/>
      <c r="AG27" s="55"/>
      <c r="AH27" s="60"/>
      <c r="AI27" s="57"/>
      <c r="AJ27" s="65"/>
      <c r="AK27" s="68"/>
      <c r="AL27" s="27"/>
      <c r="AM27" s="28"/>
      <c r="AN27" s="71"/>
      <c r="AO27" s="29">
        <f t="shared" si="1"/>
        <v>0</v>
      </c>
      <c r="AP27" s="30">
        <f t="shared" si="2"/>
        <v>0</v>
      </c>
      <c r="AQ27" s="30">
        <f t="shared" si="3"/>
        <v>0</v>
      </c>
      <c r="AR27" s="30">
        <f t="shared" si="4"/>
        <v>0</v>
      </c>
    </row>
    <row r="28" spans="1:44">
      <c r="A28" s="9"/>
      <c r="B28" s="7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20"/>
      <c r="O28" s="21"/>
      <c r="P28" s="21"/>
      <c r="Q28" s="21"/>
      <c r="R28" s="21"/>
      <c r="S28" s="21"/>
      <c r="T28" s="21"/>
      <c r="U28" s="21"/>
      <c r="V28" s="21"/>
      <c r="W28" s="22"/>
      <c r="X28" s="23"/>
      <c r="Y28" s="49"/>
      <c r="Z28" s="24"/>
      <c r="AA28" s="25"/>
      <c r="AB28" s="25"/>
      <c r="AC28" s="25"/>
      <c r="AD28" s="25"/>
      <c r="AE28" s="26"/>
      <c r="AF28" s="52"/>
      <c r="AG28" s="55"/>
      <c r="AH28" s="60"/>
      <c r="AI28" s="57"/>
      <c r="AJ28" s="65"/>
      <c r="AK28" s="68"/>
      <c r="AL28" s="27"/>
      <c r="AM28" s="28"/>
      <c r="AN28" s="71"/>
      <c r="AO28" s="29">
        <f t="shared" si="1"/>
        <v>0</v>
      </c>
      <c r="AP28" s="30">
        <f t="shared" si="2"/>
        <v>0</v>
      </c>
      <c r="AQ28" s="30">
        <f t="shared" si="3"/>
        <v>0</v>
      </c>
      <c r="AR28" s="30">
        <f t="shared" si="4"/>
        <v>0</v>
      </c>
    </row>
    <row r="29" spans="1:44">
      <c r="A29" s="9"/>
      <c r="B29" s="7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20"/>
      <c r="O29" s="21"/>
      <c r="P29" s="21"/>
      <c r="Q29" s="21"/>
      <c r="R29" s="21"/>
      <c r="S29" s="21"/>
      <c r="T29" s="21"/>
      <c r="U29" s="21"/>
      <c r="V29" s="21"/>
      <c r="W29" s="22"/>
      <c r="X29" s="23"/>
      <c r="Y29" s="49"/>
      <c r="Z29" s="24"/>
      <c r="AA29" s="25"/>
      <c r="AB29" s="25"/>
      <c r="AC29" s="25"/>
      <c r="AD29" s="25"/>
      <c r="AE29" s="26"/>
      <c r="AF29" s="52"/>
      <c r="AG29" s="55"/>
      <c r="AH29" s="60"/>
      <c r="AI29" s="57"/>
      <c r="AJ29" s="65"/>
      <c r="AK29" s="68"/>
      <c r="AL29" s="27"/>
      <c r="AM29" s="28"/>
      <c r="AN29" s="71"/>
      <c r="AO29" s="29">
        <f t="shared" si="1"/>
        <v>0</v>
      </c>
      <c r="AP29" s="30">
        <f t="shared" si="2"/>
        <v>0</v>
      </c>
      <c r="AQ29" s="30">
        <f t="shared" si="3"/>
        <v>0</v>
      </c>
      <c r="AR29" s="30">
        <f t="shared" si="4"/>
        <v>0</v>
      </c>
    </row>
    <row r="30" spans="1:44">
      <c r="A30" s="9"/>
      <c r="B30" s="7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20"/>
      <c r="O30" s="21"/>
      <c r="P30" s="21"/>
      <c r="Q30" s="21"/>
      <c r="R30" s="21"/>
      <c r="S30" s="21"/>
      <c r="T30" s="21"/>
      <c r="U30" s="21"/>
      <c r="V30" s="21"/>
      <c r="W30" s="22"/>
      <c r="X30" s="23"/>
      <c r="Y30" s="49"/>
      <c r="Z30" s="24"/>
      <c r="AA30" s="25"/>
      <c r="AB30" s="25"/>
      <c r="AC30" s="25"/>
      <c r="AD30" s="25"/>
      <c r="AE30" s="26"/>
      <c r="AF30" s="52"/>
      <c r="AG30" s="55"/>
      <c r="AH30" s="60"/>
      <c r="AI30" s="57"/>
      <c r="AJ30" s="65"/>
      <c r="AK30" s="68"/>
      <c r="AL30" s="27"/>
      <c r="AM30" s="28"/>
      <c r="AN30" s="71"/>
      <c r="AO30" s="29">
        <f t="shared" si="1"/>
        <v>0</v>
      </c>
      <c r="AP30" s="30">
        <f t="shared" si="2"/>
        <v>0</v>
      </c>
      <c r="AQ30" s="30">
        <f t="shared" si="3"/>
        <v>0</v>
      </c>
      <c r="AR30" s="30">
        <f t="shared" si="4"/>
        <v>0</v>
      </c>
    </row>
    <row r="31" spans="1:44">
      <c r="A31" s="9"/>
      <c r="B31" s="7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20"/>
      <c r="O31" s="21"/>
      <c r="P31" s="21"/>
      <c r="Q31" s="21"/>
      <c r="R31" s="21"/>
      <c r="S31" s="21"/>
      <c r="T31" s="21"/>
      <c r="U31" s="21"/>
      <c r="V31" s="21"/>
      <c r="W31" s="22"/>
      <c r="X31" s="23"/>
      <c r="Y31" s="49"/>
      <c r="Z31" s="24"/>
      <c r="AA31" s="25"/>
      <c r="AB31" s="25"/>
      <c r="AC31" s="25"/>
      <c r="AD31" s="25"/>
      <c r="AE31" s="26"/>
      <c r="AF31" s="52"/>
      <c r="AG31" s="55"/>
      <c r="AH31" s="60"/>
      <c r="AI31" s="57"/>
      <c r="AJ31" s="65"/>
      <c r="AK31" s="68"/>
      <c r="AL31" s="27"/>
      <c r="AM31" s="28"/>
      <c r="AN31" s="71"/>
      <c r="AO31" s="29">
        <f t="shared" si="1"/>
        <v>0</v>
      </c>
      <c r="AP31" s="30">
        <f t="shared" si="2"/>
        <v>0</v>
      </c>
      <c r="AQ31" s="30">
        <f t="shared" si="3"/>
        <v>0</v>
      </c>
      <c r="AR31" s="30">
        <f t="shared" si="4"/>
        <v>0</v>
      </c>
    </row>
    <row r="32" spans="1:44">
      <c r="A32" s="9"/>
      <c r="B32" s="7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20"/>
      <c r="O32" s="21"/>
      <c r="P32" s="21"/>
      <c r="Q32" s="21"/>
      <c r="R32" s="21"/>
      <c r="S32" s="21"/>
      <c r="T32" s="21"/>
      <c r="U32" s="21"/>
      <c r="V32" s="21"/>
      <c r="W32" s="22"/>
      <c r="X32" s="23"/>
      <c r="Y32" s="49"/>
      <c r="Z32" s="24"/>
      <c r="AA32" s="25"/>
      <c r="AB32" s="25"/>
      <c r="AC32" s="25"/>
      <c r="AD32" s="25"/>
      <c r="AE32" s="26"/>
      <c r="AF32" s="52"/>
      <c r="AG32" s="55"/>
      <c r="AH32" s="60"/>
      <c r="AI32" s="57"/>
      <c r="AJ32" s="65"/>
      <c r="AK32" s="68"/>
      <c r="AL32" s="27"/>
      <c r="AM32" s="28"/>
      <c r="AN32" s="71"/>
      <c r="AO32" s="29">
        <f t="shared" si="1"/>
        <v>0</v>
      </c>
      <c r="AP32" s="30">
        <f t="shared" si="2"/>
        <v>0</v>
      </c>
      <c r="AQ32" s="30">
        <f t="shared" si="3"/>
        <v>0</v>
      </c>
      <c r="AR32" s="30">
        <f t="shared" si="4"/>
        <v>0</v>
      </c>
    </row>
    <row r="33" spans="1:44">
      <c r="A33" s="9"/>
      <c r="B33" s="7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20"/>
      <c r="O33" s="21"/>
      <c r="P33" s="21"/>
      <c r="Q33" s="21"/>
      <c r="R33" s="21"/>
      <c r="S33" s="21"/>
      <c r="T33" s="21"/>
      <c r="U33" s="21"/>
      <c r="V33" s="21"/>
      <c r="W33" s="22"/>
      <c r="X33" s="23"/>
      <c r="Y33" s="49"/>
      <c r="Z33" s="24"/>
      <c r="AA33" s="25"/>
      <c r="AB33" s="25"/>
      <c r="AC33" s="25"/>
      <c r="AD33" s="25"/>
      <c r="AE33" s="26"/>
      <c r="AF33" s="52"/>
      <c r="AG33" s="55"/>
      <c r="AH33" s="60"/>
      <c r="AI33" s="57"/>
      <c r="AJ33" s="65"/>
      <c r="AK33" s="68"/>
      <c r="AL33" s="27"/>
      <c r="AM33" s="28"/>
      <c r="AN33" s="71"/>
      <c r="AO33" s="29">
        <f t="shared" si="1"/>
        <v>0</v>
      </c>
      <c r="AP33" s="30">
        <f t="shared" si="2"/>
        <v>0</v>
      </c>
      <c r="AQ33" s="30">
        <f t="shared" si="3"/>
        <v>0</v>
      </c>
      <c r="AR33" s="30">
        <f t="shared" si="4"/>
        <v>0</v>
      </c>
    </row>
    <row r="34" spans="1:44">
      <c r="A34" s="9"/>
      <c r="B34" s="7"/>
      <c r="C34" s="30">
        <f t="shared" ref="C34:C51" si="5">X34+Y34+AF34+AG34+AH34+AJ34+AK34+AL34+AM34+AO34+AN34+AP34+AQ34+AR34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20"/>
      <c r="O34" s="21"/>
      <c r="P34" s="21"/>
      <c r="Q34" s="21"/>
      <c r="R34" s="21"/>
      <c r="S34" s="21"/>
      <c r="T34" s="21"/>
      <c r="U34" s="21"/>
      <c r="V34" s="21"/>
      <c r="W34" s="22"/>
      <c r="X34" s="23"/>
      <c r="Y34" s="49"/>
      <c r="Z34" s="24"/>
      <c r="AA34" s="25"/>
      <c r="AB34" s="25"/>
      <c r="AC34" s="25"/>
      <c r="AD34" s="25"/>
      <c r="AE34" s="26"/>
      <c r="AF34" s="52"/>
      <c r="AG34" s="55"/>
      <c r="AH34" s="60"/>
      <c r="AI34" s="57"/>
      <c r="AJ34" s="65"/>
      <c r="AK34" s="68"/>
      <c r="AL34" s="27"/>
      <c r="AM34" s="28"/>
      <c r="AN34" s="71"/>
      <c r="AO34" s="29">
        <f t="shared" ref="AO34:AO51" si="6">D34+E34+F34+G34+H34+I34+J34+K34+L34+M34</f>
        <v>0</v>
      </c>
      <c r="AP34" s="30">
        <f t="shared" ref="AP34:AP51" si="7">N34+O34+P34+Q34+R34+S34+T34+U34+V34+W34</f>
        <v>0</v>
      </c>
      <c r="AQ34" s="30">
        <f t="shared" ref="AQ34:AQ51" si="8">Z34+AA34+AB34+AC34+AD34+AE34</f>
        <v>0</v>
      </c>
      <c r="AR34" s="30">
        <f t="shared" ref="AR34:AR51" si="9">AI34*10</f>
        <v>0</v>
      </c>
    </row>
    <row r="35" spans="1:44">
      <c r="A35" s="9"/>
      <c r="B35" s="7"/>
      <c r="C35" s="30">
        <f t="shared" si="5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20"/>
      <c r="O35" s="21"/>
      <c r="P35" s="21"/>
      <c r="Q35" s="21"/>
      <c r="R35" s="21"/>
      <c r="S35" s="21"/>
      <c r="T35" s="21"/>
      <c r="U35" s="21"/>
      <c r="V35" s="21"/>
      <c r="W35" s="22"/>
      <c r="X35" s="23"/>
      <c r="Y35" s="49"/>
      <c r="Z35" s="24"/>
      <c r="AA35" s="25"/>
      <c r="AB35" s="25"/>
      <c r="AC35" s="25"/>
      <c r="AD35" s="25"/>
      <c r="AE35" s="26"/>
      <c r="AF35" s="52"/>
      <c r="AG35" s="55"/>
      <c r="AH35" s="60"/>
      <c r="AI35" s="57"/>
      <c r="AJ35" s="65"/>
      <c r="AK35" s="68"/>
      <c r="AL35" s="27"/>
      <c r="AM35" s="28"/>
      <c r="AN35" s="71"/>
      <c r="AO35" s="29">
        <f t="shared" si="6"/>
        <v>0</v>
      </c>
      <c r="AP35" s="30">
        <f t="shared" si="7"/>
        <v>0</v>
      </c>
      <c r="AQ35" s="30">
        <f t="shared" si="8"/>
        <v>0</v>
      </c>
      <c r="AR35" s="30">
        <f t="shared" si="9"/>
        <v>0</v>
      </c>
    </row>
    <row r="36" spans="1:44">
      <c r="A36" s="9"/>
      <c r="B36" s="7"/>
      <c r="C36" s="30">
        <f t="shared" si="5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20"/>
      <c r="O36" s="21"/>
      <c r="P36" s="21"/>
      <c r="Q36" s="21"/>
      <c r="R36" s="21"/>
      <c r="S36" s="21"/>
      <c r="T36" s="21"/>
      <c r="U36" s="21"/>
      <c r="V36" s="21"/>
      <c r="W36" s="22"/>
      <c r="X36" s="23"/>
      <c r="Y36" s="49"/>
      <c r="Z36" s="24"/>
      <c r="AA36" s="25"/>
      <c r="AB36" s="25"/>
      <c r="AC36" s="25"/>
      <c r="AD36" s="25"/>
      <c r="AE36" s="26"/>
      <c r="AF36" s="52"/>
      <c r="AG36" s="55"/>
      <c r="AH36" s="60"/>
      <c r="AI36" s="57"/>
      <c r="AJ36" s="65"/>
      <c r="AK36" s="68"/>
      <c r="AL36" s="27"/>
      <c r="AM36" s="28"/>
      <c r="AN36" s="71"/>
      <c r="AO36" s="29">
        <f t="shared" si="6"/>
        <v>0</v>
      </c>
      <c r="AP36" s="30">
        <f t="shared" si="7"/>
        <v>0</v>
      </c>
      <c r="AQ36" s="30">
        <f t="shared" si="8"/>
        <v>0</v>
      </c>
      <c r="AR36" s="30">
        <f t="shared" si="9"/>
        <v>0</v>
      </c>
    </row>
    <row r="37" spans="1:44">
      <c r="A37" s="9"/>
      <c r="B37" s="7"/>
      <c r="C37" s="30">
        <f t="shared" si="5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20"/>
      <c r="O37" s="21"/>
      <c r="P37" s="21"/>
      <c r="Q37" s="21"/>
      <c r="R37" s="21"/>
      <c r="S37" s="21"/>
      <c r="T37" s="21"/>
      <c r="U37" s="21"/>
      <c r="V37" s="21"/>
      <c r="W37" s="22"/>
      <c r="X37" s="23"/>
      <c r="Y37" s="49"/>
      <c r="Z37" s="24"/>
      <c r="AA37" s="25"/>
      <c r="AB37" s="25"/>
      <c r="AC37" s="25"/>
      <c r="AD37" s="25"/>
      <c r="AE37" s="26"/>
      <c r="AF37" s="52"/>
      <c r="AG37" s="55"/>
      <c r="AH37" s="60"/>
      <c r="AI37" s="57"/>
      <c r="AJ37" s="65"/>
      <c r="AK37" s="68"/>
      <c r="AL37" s="27"/>
      <c r="AM37" s="28"/>
      <c r="AN37" s="71"/>
      <c r="AO37" s="29">
        <f t="shared" si="6"/>
        <v>0</v>
      </c>
      <c r="AP37" s="30">
        <f t="shared" si="7"/>
        <v>0</v>
      </c>
      <c r="AQ37" s="30">
        <f t="shared" si="8"/>
        <v>0</v>
      </c>
      <c r="AR37" s="30">
        <f t="shared" si="9"/>
        <v>0</v>
      </c>
    </row>
    <row r="38" spans="1:44">
      <c r="A38" s="9"/>
      <c r="B38" s="7"/>
      <c r="C38" s="30">
        <f t="shared" si="5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20"/>
      <c r="O38" s="21"/>
      <c r="P38" s="21"/>
      <c r="Q38" s="21"/>
      <c r="R38" s="21"/>
      <c r="S38" s="21"/>
      <c r="T38" s="21"/>
      <c r="U38" s="21"/>
      <c r="V38" s="21"/>
      <c r="W38" s="22"/>
      <c r="X38" s="23"/>
      <c r="Y38" s="49"/>
      <c r="Z38" s="24"/>
      <c r="AA38" s="25"/>
      <c r="AB38" s="25"/>
      <c r="AC38" s="25"/>
      <c r="AD38" s="25"/>
      <c r="AE38" s="26"/>
      <c r="AF38" s="52"/>
      <c r="AG38" s="55"/>
      <c r="AH38" s="60"/>
      <c r="AI38" s="57"/>
      <c r="AJ38" s="65"/>
      <c r="AK38" s="68"/>
      <c r="AL38" s="27"/>
      <c r="AM38" s="28"/>
      <c r="AN38" s="71"/>
      <c r="AO38" s="29">
        <f t="shared" si="6"/>
        <v>0</v>
      </c>
      <c r="AP38" s="30">
        <f t="shared" si="7"/>
        <v>0</v>
      </c>
      <c r="AQ38" s="30">
        <f t="shared" si="8"/>
        <v>0</v>
      </c>
      <c r="AR38" s="30">
        <f t="shared" si="9"/>
        <v>0</v>
      </c>
    </row>
    <row r="39" spans="1:44">
      <c r="A39" s="9"/>
      <c r="B39" s="7"/>
      <c r="C39" s="30">
        <f t="shared" si="5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20"/>
      <c r="O39" s="21"/>
      <c r="P39" s="21"/>
      <c r="Q39" s="21"/>
      <c r="R39" s="21"/>
      <c r="S39" s="21"/>
      <c r="T39" s="21"/>
      <c r="U39" s="21"/>
      <c r="V39" s="21"/>
      <c r="W39" s="22"/>
      <c r="X39" s="23"/>
      <c r="Y39" s="49"/>
      <c r="Z39" s="24"/>
      <c r="AA39" s="25"/>
      <c r="AB39" s="25"/>
      <c r="AC39" s="25"/>
      <c r="AD39" s="25"/>
      <c r="AE39" s="26"/>
      <c r="AF39" s="52"/>
      <c r="AG39" s="55"/>
      <c r="AH39" s="60"/>
      <c r="AI39" s="57"/>
      <c r="AJ39" s="65"/>
      <c r="AK39" s="68"/>
      <c r="AL39" s="27"/>
      <c r="AM39" s="28"/>
      <c r="AN39" s="71"/>
      <c r="AO39" s="29">
        <f t="shared" si="6"/>
        <v>0</v>
      </c>
      <c r="AP39" s="30">
        <f t="shared" si="7"/>
        <v>0</v>
      </c>
      <c r="AQ39" s="30">
        <f t="shared" si="8"/>
        <v>0</v>
      </c>
      <c r="AR39" s="30">
        <f t="shared" si="9"/>
        <v>0</v>
      </c>
    </row>
    <row r="40" spans="1:44">
      <c r="A40" s="9"/>
      <c r="B40" s="7"/>
      <c r="C40" s="30">
        <f t="shared" si="5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20"/>
      <c r="O40" s="21"/>
      <c r="P40" s="21"/>
      <c r="Q40" s="21"/>
      <c r="R40" s="21"/>
      <c r="S40" s="21"/>
      <c r="T40" s="21"/>
      <c r="U40" s="21"/>
      <c r="V40" s="21"/>
      <c r="W40" s="22"/>
      <c r="X40" s="23"/>
      <c r="Y40" s="49"/>
      <c r="Z40" s="24"/>
      <c r="AA40" s="25"/>
      <c r="AB40" s="25"/>
      <c r="AC40" s="25"/>
      <c r="AD40" s="25"/>
      <c r="AE40" s="26"/>
      <c r="AF40" s="52"/>
      <c r="AG40" s="55"/>
      <c r="AH40" s="60"/>
      <c r="AI40" s="57"/>
      <c r="AJ40" s="65"/>
      <c r="AK40" s="68"/>
      <c r="AL40" s="27"/>
      <c r="AM40" s="28"/>
      <c r="AN40" s="71"/>
      <c r="AO40" s="29">
        <f t="shared" si="6"/>
        <v>0</v>
      </c>
      <c r="AP40" s="30">
        <f t="shared" si="7"/>
        <v>0</v>
      </c>
      <c r="AQ40" s="30">
        <f t="shared" si="8"/>
        <v>0</v>
      </c>
      <c r="AR40" s="30">
        <f t="shared" si="9"/>
        <v>0</v>
      </c>
    </row>
    <row r="41" spans="1:44">
      <c r="A41" s="9"/>
      <c r="B41" s="7"/>
      <c r="C41" s="30">
        <f t="shared" si="5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20"/>
      <c r="O41" s="21"/>
      <c r="P41" s="21"/>
      <c r="Q41" s="21"/>
      <c r="R41" s="21"/>
      <c r="S41" s="21"/>
      <c r="T41" s="21"/>
      <c r="U41" s="21"/>
      <c r="V41" s="21"/>
      <c r="W41" s="22"/>
      <c r="X41" s="23"/>
      <c r="Y41" s="49"/>
      <c r="Z41" s="24"/>
      <c r="AA41" s="25"/>
      <c r="AB41" s="25"/>
      <c r="AC41" s="25"/>
      <c r="AD41" s="25"/>
      <c r="AE41" s="26"/>
      <c r="AF41" s="52"/>
      <c r="AG41" s="55"/>
      <c r="AH41" s="60"/>
      <c r="AI41" s="57"/>
      <c r="AJ41" s="65"/>
      <c r="AK41" s="68"/>
      <c r="AL41" s="27"/>
      <c r="AM41" s="28"/>
      <c r="AN41" s="71"/>
      <c r="AO41" s="29">
        <f t="shared" si="6"/>
        <v>0</v>
      </c>
      <c r="AP41" s="30">
        <f t="shared" si="7"/>
        <v>0</v>
      </c>
      <c r="AQ41" s="30">
        <f t="shared" si="8"/>
        <v>0</v>
      </c>
      <c r="AR41" s="30">
        <f t="shared" si="9"/>
        <v>0</v>
      </c>
    </row>
    <row r="42" spans="1:44">
      <c r="A42" s="9"/>
      <c r="B42" s="7"/>
      <c r="C42" s="30">
        <f t="shared" si="5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20"/>
      <c r="O42" s="21"/>
      <c r="P42" s="21"/>
      <c r="Q42" s="21"/>
      <c r="R42" s="21"/>
      <c r="S42" s="21"/>
      <c r="T42" s="21"/>
      <c r="U42" s="21"/>
      <c r="V42" s="21"/>
      <c r="W42" s="22"/>
      <c r="X42" s="23"/>
      <c r="Y42" s="49"/>
      <c r="Z42" s="24"/>
      <c r="AA42" s="25"/>
      <c r="AB42" s="25"/>
      <c r="AC42" s="25"/>
      <c r="AD42" s="25"/>
      <c r="AE42" s="26"/>
      <c r="AF42" s="52"/>
      <c r="AG42" s="55"/>
      <c r="AH42" s="60"/>
      <c r="AI42" s="57"/>
      <c r="AJ42" s="65"/>
      <c r="AK42" s="68"/>
      <c r="AL42" s="27"/>
      <c r="AM42" s="28"/>
      <c r="AN42" s="71"/>
      <c r="AO42" s="29">
        <f t="shared" si="6"/>
        <v>0</v>
      </c>
      <c r="AP42" s="30">
        <f t="shared" si="7"/>
        <v>0</v>
      </c>
      <c r="AQ42" s="30">
        <f t="shared" si="8"/>
        <v>0</v>
      </c>
      <c r="AR42" s="30">
        <f t="shared" si="9"/>
        <v>0</v>
      </c>
    </row>
    <row r="43" spans="1:44">
      <c r="A43" s="9"/>
      <c r="B43" s="7"/>
      <c r="C43" s="30">
        <f t="shared" si="5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20"/>
      <c r="O43" s="21"/>
      <c r="P43" s="21"/>
      <c r="Q43" s="21"/>
      <c r="R43" s="21"/>
      <c r="S43" s="21"/>
      <c r="T43" s="21"/>
      <c r="U43" s="21"/>
      <c r="V43" s="21"/>
      <c r="W43" s="22"/>
      <c r="X43" s="23"/>
      <c r="Y43" s="49"/>
      <c r="Z43" s="24"/>
      <c r="AA43" s="25"/>
      <c r="AB43" s="25"/>
      <c r="AC43" s="25"/>
      <c r="AD43" s="25"/>
      <c r="AE43" s="26"/>
      <c r="AF43" s="52"/>
      <c r="AG43" s="55"/>
      <c r="AH43" s="60"/>
      <c r="AI43" s="57"/>
      <c r="AJ43" s="65"/>
      <c r="AK43" s="68"/>
      <c r="AL43" s="27"/>
      <c r="AM43" s="28"/>
      <c r="AN43" s="71"/>
      <c r="AO43" s="29">
        <f t="shared" si="6"/>
        <v>0</v>
      </c>
      <c r="AP43" s="30">
        <f t="shared" si="7"/>
        <v>0</v>
      </c>
      <c r="AQ43" s="30">
        <f t="shared" si="8"/>
        <v>0</v>
      </c>
      <c r="AR43" s="30">
        <f t="shared" si="9"/>
        <v>0</v>
      </c>
    </row>
    <row r="44" spans="1:44">
      <c r="A44" s="9"/>
      <c r="B44" s="7"/>
      <c r="C44" s="30">
        <f t="shared" si="5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20"/>
      <c r="O44" s="21"/>
      <c r="P44" s="21"/>
      <c r="Q44" s="21"/>
      <c r="R44" s="21"/>
      <c r="S44" s="21"/>
      <c r="T44" s="21"/>
      <c r="U44" s="21"/>
      <c r="V44" s="21"/>
      <c r="W44" s="22"/>
      <c r="X44" s="23"/>
      <c r="Y44" s="49"/>
      <c r="Z44" s="24"/>
      <c r="AA44" s="25"/>
      <c r="AB44" s="25"/>
      <c r="AC44" s="25"/>
      <c r="AD44" s="25"/>
      <c r="AE44" s="26"/>
      <c r="AF44" s="52"/>
      <c r="AG44" s="55"/>
      <c r="AH44" s="60"/>
      <c r="AI44" s="57"/>
      <c r="AJ44" s="65"/>
      <c r="AK44" s="68"/>
      <c r="AL44" s="27"/>
      <c r="AM44" s="28"/>
      <c r="AN44" s="71"/>
      <c r="AO44" s="29">
        <f t="shared" si="6"/>
        <v>0</v>
      </c>
      <c r="AP44" s="30">
        <f t="shared" si="7"/>
        <v>0</v>
      </c>
      <c r="AQ44" s="30">
        <f t="shared" si="8"/>
        <v>0</v>
      </c>
      <c r="AR44" s="30">
        <f t="shared" si="9"/>
        <v>0</v>
      </c>
    </row>
    <row r="45" spans="1:44">
      <c r="A45" s="9"/>
      <c r="B45" s="7"/>
      <c r="C45" s="30">
        <f t="shared" si="5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20"/>
      <c r="O45" s="21"/>
      <c r="P45" s="21"/>
      <c r="Q45" s="21"/>
      <c r="R45" s="21"/>
      <c r="S45" s="21"/>
      <c r="T45" s="21"/>
      <c r="U45" s="21"/>
      <c r="V45" s="21"/>
      <c r="W45" s="22"/>
      <c r="X45" s="23"/>
      <c r="Y45" s="49"/>
      <c r="Z45" s="24"/>
      <c r="AA45" s="25"/>
      <c r="AB45" s="25"/>
      <c r="AC45" s="25"/>
      <c r="AD45" s="25"/>
      <c r="AE45" s="26"/>
      <c r="AF45" s="52"/>
      <c r="AG45" s="55"/>
      <c r="AH45" s="60"/>
      <c r="AI45" s="57"/>
      <c r="AJ45" s="65"/>
      <c r="AK45" s="68"/>
      <c r="AL45" s="27"/>
      <c r="AM45" s="28"/>
      <c r="AN45" s="71"/>
      <c r="AO45" s="29">
        <f t="shared" si="6"/>
        <v>0</v>
      </c>
      <c r="AP45" s="30">
        <f t="shared" si="7"/>
        <v>0</v>
      </c>
      <c r="AQ45" s="30">
        <f t="shared" si="8"/>
        <v>0</v>
      </c>
      <c r="AR45" s="30">
        <f t="shared" si="9"/>
        <v>0</v>
      </c>
    </row>
    <row r="46" spans="1:44">
      <c r="A46" s="9"/>
      <c r="B46" s="7"/>
      <c r="C46" s="30">
        <f t="shared" si="5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20"/>
      <c r="O46" s="21"/>
      <c r="P46" s="21"/>
      <c r="Q46" s="21"/>
      <c r="R46" s="21"/>
      <c r="S46" s="21"/>
      <c r="T46" s="21"/>
      <c r="U46" s="21"/>
      <c r="V46" s="21"/>
      <c r="W46" s="22"/>
      <c r="X46" s="23"/>
      <c r="Y46" s="49"/>
      <c r="Z46" s="24"/>
      <c r="AA46" s="25"/>
      <c r="AB46" s="25"/>
      <c r="AC46" s="25"/>
      <c r="AD46" s="25"/>
      <c r="AE46" s="26"/>
      <c r="AF46" s="52"/>
      <c r="AG46" s="55"/>
      <c r="AH46" s="60"/>
      <c r="AI46" s="57"/>
      <c r="AJ46" s="65"/>
      <c r="AK46" s="68"/>
      <c r="AL46" s="27"/>
      <c r="AM46" s="28"/>
      <c r="AN46" s="71"/>
      <c r="AO46" s="29">
        <f t="shared" si="6"/>
        <v>0</v>
      </c>
      <c r="AP46" s="30">
        <f t="shared" si="7"/>
        <v>0</v>
      </c>
      <c r="AQ46" s="30">
        <f t="shared" si="8"/>
        <v>0</v>
      </c>
      <c r="AR46" s="30">
        <f t="shared" si="9"/>
        <v>0</v>
      </c>
    </row>
    <row r="47" spans="1:44">
      <c r="A47" s="9"/>
      <c r="B47" s="7"/>
      <c r="C47" s="30">
        <f t="shared" si="5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20"/>
      <c r="O47" s="21"/>
      <c r="P47" s="21"/>
      <c r="Q47" s="21"/>
      <c r="R47" s="21"/>
      <c r="S47" s="21"/>
      <c r="T47" s="21"/>
      <c r="U47" s="21"/>
      <c r="V47" s="21"/>
      <c r="W47" s="22"/>
      <c r="X47" s="23"/>
      <c r="Y47" s="49"/>
      <c r="Z47" s="24"/>
      <c r="AA47" s="25"/>
      <c r="AB47" s="25"/>
      <c r="AC47" s="25"/>
      <c r="AD47" s="25"/>
      <c r="AE47" s="26"/>
      <c r="AF47" s="52"/>
      <c r="AG47" s="55"/>
      <c r="AH47" s="60"/>
      <c r="AI47" s="57"/>
      <c r="AJ47" s="65"/>
      <c r="AK47" s="68"/>
      <c r="AL47" s="27"/>
      <c r="AM47" s="28"/>
      <c r="AN47" s="71"/>
      <c r="AO47" s="29">
        <f t="shared" si="6"/>
        <v>0</v>
      </c>
      <c r="AP47" s="30">
        <f t="shared" si="7"/>
        <v>0</v>
      </c>
      <c r="AQ47" s="30">
        <f t="shared" si="8"/>
        <v>0</v>
      </c>
      <c r="AR47" s="30">
        <f t="shared" si="9"/>
        <v>0</v>
      </c>
    </row>
    <row r="48" spans="1:44">
      <c r="A48" s="9"/>
      <c r="B48" s="7"/>
      <c r="C48" s="30">
        <f t="shared" si="5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20"/>
      <c r="O48" s="21"/>
      <c r="P48" s="21"/>
      <c r="Q48" s="21"/>
      <c r="R48" s="21"/>
      <c r="S48" s="21"/>
      <c r="T48" s="21"/>
      <c r="U48" s="21"/>
      <c r="V48" s="21"/>
      <c r="W48" s="22"/>
      <c r="X48" s="23"/>
      <c r="Y48" s="49"/>
      <c r="Z48" s="24"/>
      <c r="AA48" s="25"/>
      <c r="AB48" s="25"/>
      <c r="AC48" s="25"/>
      <c r="AD48" s="25"/>
      <c r="AE48" s="26"/>
      <c r="AF48" s="52"/>
      <c r="AG48" s="55"/>
      <c r="AH48" s="60"/>
      <c r="AI48" s="57"/>
      <c r="AJ48" s="65"/>
      <c r="AK48" s="68"/>
      <c r="AL48" s="27"/>
      <c r="AM48" s="28"/>
      <c r="AN48" s="71"/>
      <c r="AO48" s="29">
        <f t="shared" si="6"/>
        <v>0</v>
      </c>
      <c r="AP48" s="30">
        <f t="shared" si="7"/>
        <v>0</v>
      </c>
      <c r="AQ48" s="30">
        <f t="shared" si="8"/>
        <v>0</v>
      </c>
      <c r="AR48" s="30">
        <f t="shared" si="9"/>
        <v>0</v>
      </c>
    </row>
    <row r="49" spans="1:44">
      <c r="A49" s="9"/>
      <c r="B49" s="7"/>
      <c r="C49" s="30">
        <f t="shared" si="5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20"/>
      <c r="O49" s="21"/>
      <c r="P49" s="21"/>
      <c r="Q49" s="21"/>
      <c r="R49" s="21"/>
      <c r="S49" s="21"/>
      <c r="T49" s="21"/>
      <c r="U49" s="21"/>
      <c r="V49" s="21"/>
      <c r="W49" s="22"/>
      <c r="X49" s="23"/>
      <c r="Y49" s="49"/>
      <c r="Z49" s="24"/>
      <c r="AA49" s="25"/>
      <c r="AB49" s="25"/>
      <c r="AC49" s="25"/>
      <c r="AD49" s="25"/>
      <c r="AE49" s="26"/>
      <c r="AF49" s="52"/>
      <c r="AG49" s="55"/>
      <c r="AH49" s="60"/>
      <c r="AI49" s="57"/>
      <c r="AJ49" s="65"/>
      <c r="AK49" s="68"/>
      <c r="AL49" s="27"/>
      <c r="AM49" s="28"/>
      <c r="AN49" s="71"/>
      <c r="AO49" s="29">
        <f t="shared" si="6"/>
        <v>0</v>
      </c>
      <c r="AP49" s="30">
        <f t="shared" si="7"/>
        <v>0</v>
      </c>
      <c r="AQ49" s="30">
        <f t="shared" si="8"/>
        <v>0</v>
      </c>
      <c r="AR49" s="30">
        <f t="shared" si="9"/>
        <v>0</v>
      </c>
    </row>
    <row r="50" spans="1:44">
      <c r="A50" s="9"/>
      <c r="B50" s="7"/>
      <c r="C50" s="30">
        <f t="shared" si="5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20"/>
      <c r="O50" s="21"/>
      <c r="P50" s="21"/>
      <c r="Q50" s="21"/>
      <c r="R50" s="21"/>
      <c r="S50" s="21"/>
      <c r="T50" s="21"/>
      <c r="U50" s="21"/>
      <c r="V50" s="21"/>
      <c r="W50" s="22"/>
      <c r="X50" s="23"/>
      <c r="Y50" s="49"/>
      <c r="Z50" s="24"/>
      <c r="AA50" s="25"/>
      <c r="AB50" s="25"/>
      <c r="AC50" s="25"/>
      <c r="AD50" s="25"/>
      <c r="AE50" s="26"/>
      <c r="AF50" s="52"/>
      <c r="AG50" s="55"/>
      <c r="AH50" s="60"/>
      <c r="AI50" s="57"/>
      <c r="AJ50" s="65"/>
      <c r="AK50" s="68"/>
      <c r="AL50" s="27"/>
      <c r="AM50" s="28"/>
      <c r="AN50" s="71"/>
      <c r="AO50" s="29">
        <f t="shared" si="6"/>
        <v>0</v>
      </c>
      <c r="AP50" s="30">
        <f t="shared" si="7"/>
        <v>0</v>
      </c>
      <c r="AQ50" s="30">
        <f t="shared" si="8"/>
        <v>0</v>
      </c>
      <c r="AR50" s="30">
        <f t="shared" si="9"/>
        <v>0</v>
      </c>
    </row>
    <row r="51" spans="1:44" ht="15.75" thickBot="1">
      <c r="A51" s="10"/>
      <c r="B51" s="8"/>
      <c r="C51" s="44">
        <f t="shared" si="5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34"/>
      <c r="O51" s="35"/>
      <c r="P51" s="35"/>
      <c r="Q51" s="35"/>
      <c r="R51" s="35"/>
      <c r="S51" s="35"/>
      <c r="T51" s="35"/>
      <c r="U51" s="35"/>
      <c r="V51" s="35"/>
      <c r="W51" s="36"/>
      <c r="X51" s="37"/>
      <c r="Y51" s="50"/>
      <c r="Z51" s="38"/>
      <c r="AA51" s="39"/>
      <c r="AB51" s="39"/>
      <c r="AC51" s="39"/>
      <c r="AD51" s="39"/>
      <c r="AE51" s="40"/>
      <c r="AF51" s="53"/>
      <c r="AG51" s="56"/>
      <c r="AH51" s="61"/>
      <c r="AI51" s="58"/>
      <c r="AJ51" s="66"/>
      <c r="AK51" s="69"/>
      <c r="AL51" s="41"/>
      <c r="AM51" s="42"/>
      <c r="AN51" s="72"/>
      <c r="AO51" s="29">
        <f t="shared" si="6"/>
        <v>0</v>
      </c>
      <c r="AP51" s="44">
        <f t="shared" si="7"/>
        <v>0</v>
      </c>
      <c r="AQ51" s="84">
        <f t="shared" si="8"/>
        <v>0</v>
      </c>
      <c r="AR51" s="44">
        <f t="shared" si="9"/>
        <v>0</v>
      </c>
    </row>
    <row r="52" spans="1:44" ht="15.75" hidden="1" thickBot="1">
      <c r="A52" s="11"/>
      <c r="C52"/>
      <c r="Y52"/>
      <c r="Z52"/>
      <c r="AA52"/>
      <c r="AB52"/>
      <c r="AC52"/>
      <c r="AD52"/>
      <c r="AE52"/>
      <c r="AF52"/>
      <c r="AG52"/>
      <c r="AH52"/>
      <c r="AI52"/>
      <c r="AJ52"/>
      <c r="AK52"/>
      <c r="AM52"/>
    </row>
    <row r="53" spans="1:44">
      <c r="AO53" s="43"/>
    </row>
  </sheetData>
  <autoFilter ref="C1:C52">
    <filterColumn colId="0">
      <customFilters>
        <customFilter operator="notEqual" val=" "/>
      </customFilters>
    </filterColumn>
    <sortState ref="A2:AR51">
      <sortCondition descending="1" ref="C1:C52"/>
    </sortState>
  </autoFilter>
  <mergeCells count="3">
    <mergeCell ref="D1:M1"/>
    <mergeCell ref="N1:W1"/>
    <mergeCell ref="Z1:AE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R53"/>
  <sheetViews>
    <sheetView workbookViewId="0">
      <pane ySplit="1" topLeftCell="A2" activePane="bottomLeft" state="frozen"/>
      <selection pane="bottomLeft" activeCell="A6" sqref="A6"/>
    </sheetView>
  </sheetViews>
  <sheetFormatPr defaultRowHeight="15"/>
  <cols>
    <col min="1" max="1" width="5.42578125" style="12" customWidth="1"/>
    <col min="2" max="2" width="23.5703125" customWidth="1"/>
    <col min="3" max="3" width="9.140625" style="73" customWidth="1"/>
    <col min="4" max="23" width="3" customWidth="1"/>
    <col min="24" max="24" width="3.85546875" customWidth="1"/>
    <col min="25" max="25" width="7.42578125" style="13" customWidth="1"/>
    <col min="26" max="31" width="3.42578125" style="13" customWidth="1"/>
    <col min="32" max="32" width="4.5703125" style="13" customWidth="1"/>
    <col min="33" max="33" width="6.5703125" style="13" customWidth="1"/>
    <col min="34" max="34" width="6.42578125" style="13" customWidth="1"/>
    <col min="35" max="35" width="8.5703125" style="13" customWidth="1"/>
    <col min="36" max="37" width="5.140625" style="13" customWidth="1"/>
    <col min="38" max="38" width="7.140625" customWidth="1"/>
    <col min="39" max="39" width="6.42578125" style="13" customWidth="1"/>
    <col min="40" max="40" width="6.5703125" customWidth="1"/>
    <col min="41" max="41" width="4.85546875" customWidth="1"/>
    <col min="42" max="43" width="4.5703125" customWidth="1"/>
    <col min="44" max="44" width="6.140625" customWidth="1"/>
  </cols>
  <sheetData>
    <row r="1" spans="1:44" ht="15.75" thickBot="1">
      <c r="A1" s="1" t="s">
        <v>5</v>
      </c>
      <c r="B1" s="5" t="s">
        <v>13</v>
      </c>
      <c r="C1" s="1" t="s">
        <v>3</v>
      </c>
      <c r="D1" s="86" t="s">
        <v>16</v>
      </c>
      <c r="E1" s="87"/>
      <c r="F1" s="87"/>
      <c r="G1" s="87"/>
      <c r="H1" s="87"/>
      <c r="I1" s="87"/>
      <c r="J1" s="87"/>
      <c r="K1" s="87"/>
      <c r="L1" s="87"/>
      <c r="M1" s="88"/>
      <c r="N1" s="89" t="s">
        <v>17</v>
      </c>
      <c r="O1" s="90"/>
      <c r="P1" s="90"/>
      <c r="Q1" s="90"/>
      <c r="R1" s="90"/>
      <c r="S1" s="90"/>
      <c r="T1" s="90"/>
      <c r="U1" s="90"/>
      <c r="V1" s="90"/>
      <c r="W1" s="91"/>
      <c r="X1" s="2" t="s">
        <v>2</v>
      </c>
      <c r="Y1" s="48" t="s">
        <v>20</v>
      </c>
      <c r="Z1" s="92" t="s">
        <v>9</v>
      </c>
      <c r="AA1" s="93"/>
      <c r="AB1" s="93"/>
      <c r="AC1" s="93"/>
      <c r="AD1" s="93"/>
      <c r="AE1" s="94"/>
      <c r="AF1" s="51" t="s">
        <v>10</v>
      </c>
      <c r="AG1" s="54" t="s">
        <v>19</v>
      </c>
      <c r="AH1" s="59" t="s">
        <v>25</v>
      </c>
      <c r="AI1" s="62" t="s">
        <v>26</v>
      </c>
      <c r="AJ1" s="64" t="s">
        <v>4</v>
      </c>
      <c r="AK1" s="67" t="s">
        <v>12</v>
      </c>
      <c r="AL1" s="14" t="s">
        <v>22</v>
      </c>
      <c r="AM1" s="75" t="s">
        <v>23</v>
      </c>
      <c r="AN1" s="70" t="s">
        <v>24</v>
      </c>
      <c r="AO1" s="3" t="s">
        <v>8</v>
      </c>
      <c r="AP1" s="4" t="s">
        <v>7</v>
      </c>
      <c r="AQ1" s="15" t="s">
        <v>11</v>
      </c>
      <c r="AR1" s="63" t="s">
        <v>6</v>
      </c>
    </row>
    <row r="2" spans="1:44">
      <c r="A2" s="16">
        <v>2</v>
      </c>
      <c r="B2" s="6" t="s">
        <v>28</v>
      </c>
      <c r="C2" s="30">
        <f t="shared" ref="C2:C33" si="0">X2+Y2+AF2+AG2+AH2+AJ2+AK2+AL2+AM2+AN2+AO2+AP2+AQ2+AR2</f>
        <v>848</v>
      </c>
      <c r="D2" s="17">
        <v>2</v>
      </c>
      <c r="E2" s="18">
        <v>5</v>
      </c>
      <c r="F2" s="18">
        <v>2</v>
      </c>
      <c r="G2" s="18">
        <v>4</v>
      </c>
      <c r="H2" s="18">
        <v>9</v>
      </c>
      <c r="I2" s="18">
        <v>7</v>
      </c>
      <c r="J2" s="18">
        <v>0</v>
      </c>
      <c r="K2" s="18">
        <v>0</v>
      </c>
      <c r="L2" s="18">
        <v>0</v>
      </c>
      <c r="M2" s="19">
        <v>0</v>
      </c>
      <c r="N2" s="20">
        <v>10</v>
      </c>
      <c r="O2" s="21">
        <v>6</v>
      </c>
      <c r="P2" s="21">
        <v>3</v>
      </c>
      <c r="Q2" s="21">
        <v>2</v>
      </c>
      <c r="R2" s="21">
        <v>2</v>
      </c>
      <c r="S2" s="21">
        <v>2</v>
      </c>
      <c r="T2" s="21">
        <v>0</v>
      </c>
      <c r="U2" s="21">
        <v>0</v>
      </c>
      <c r="V2" s="21">
        <v>0</v>
      </c>
      <c r="W2" s="22">
        <v>0</v>
      </c>
      <c r="X2" s="23">
        <v>50</v>
      </c>
      <c r="Y2" s="49">
        <v>30</v>
      </c>
      <c r="Z2" s="24">
        <v>10</v>
      </c>
      <c r="AA2" s="25">
        <v>20</v>
      </c>
      <c r="AB2" s="25">
        <v>16</v>
      </c>
      <c r="AC2" s="25">
        <v>16</v>
      </c>
      <c r="AD2" s="25">
        <v>16</v>
      </c>
      <c r="AE2" s="26">
        <v>16</v>
      </c>
      <c r="AF2" s="52">
        <v>80</v>
      </c>
      <c r="AG2" s="55">
        <v>61</v>
      </c>
      <c r="AH2" s="60">
        <v>35</v>
      </c>
      <c r="AI2" s="57">
        <v>8</v>
      </c>
      <c r="AJ2" s="65">
        <v>60</v>
      </c>
      <c r="AK2" s="68">
        <v>90</v>
      </c>
      <c r="AL2" s="27">
        <v>59</v>
      </c>
      <c r="AM2" s="28">
        <v>100</v>
      </c>
      <c r="AN2" s="71">
        <v>55</v>
      </c>
      <c r="AO2" s="29">
        <f t="shared" ref="AO2:AO33" si="1">D2+E2+F2+G2+H2+I2+J2+K2+L2+M2</f>
        <v>29</v>
      </c>
      <c r="AP2" s="30">
        <f t="shared" ref="AP2:AP33" si="2">N2+O2+P2+Q2+R2+S2+T2+U2+V2+W2</f>
        <v>25</v>
      </c>
      <c r="AQ2" s="30">
        <f t="shared" ref="AQ2:AQ33" si="3">Z2+AA2+AB2+AC2+AD2+AE2</f>
        <v>94</v>
      </c>
      <c r="AR2" s="30">
        <f t="shared" ref="AR2:AR33" si="4">AI2*10</f>
        <v>80</v>
      </c>
    </row>
    <row r="3" spans="1:44">
      <c r="A3" s="9">
        <v>1</v>
      </c>
      <c r="B3" s="7" t="s">
        <v>109</v>
      </c>
      <c r="C3" s="30">
        <f t="shared" si="0"/>
        <v>557</v>
      </c>
      <c r="D3" s="17">
        <v>1</v>
      </c>
      <c r="E3" s="18">
        <v>1</v>
      </c>
      <c r="F3" s="18">
        <v>5</v>
      </c>
      <c r="G3" s="18">
        <v>8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9">
        <v>0</v>
      </c>
      <c r="N3" s="20">
        <v>4</v>
      </c>
      <c r="O3" s="21">
        <v>2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2">
        <v>0</v>
      </c>
      <c r="X3" s="23">
        <v>50</v>
      </c>
      <c r="Y3" s="49">
        <v>30</v>
      </c>
      <c r="Z3" s="24">
        <v>12</v>
      </c>
      <c r="AA3" s="25">
        <v>10</v>
      </c>
      <c r="AB3" s="25">
        <v>18</v>
      </c>
      <c r="AC3" s="25">
        <v>16</v>
      </c>
      <c r="AD3" s="25">
        <v>16</v>
      </c>
      <c r="AE3" s="26">
        <v>4</v>
      </c>
      <c r="AF3" s="52">
        <v>25</v>
      </c>
      <c r="AG3" s="55">
        <v>9</v>
      </c>
      <c r="AH3" s="60">
        <v>10</v>
      </c>
      <c r="AI3" s="57">
        <v>4</v>
      </c>
      <c r="AJ3" s="65">
        <v>80</v>
      </c>
      <c r="AK3" s="68">
        <v>50</v>
      </c>
      <c r="AL3" s="27">
        <v>56</v>
      </c>
      <c r="AM3" s="28">
        <v>60</v>
      </c>
      <c r="AN3" s="71">
        <v>50</v>
      </c>
      <c r="AO3" s="29">
        <f t="shared" si="1"/>
        <v>15</v>
      </c>
      <c r="AP3" s="30">
        <f t="shared" si="2"/>
        <v>6</v>
      </c>
      <c r="AQ3" s="30">
        <f t="shared" si="3"/>
        <v>76</v>
      </c>
      <c r="AR3" s="30">
        <f t="shared" si="4"/>
        <v>40</v>
      </c>
    </row>
    <row r="4" spans="1:44">
      <c r="A4" s="9">
        <v>3</v>
      </c>
      <c r="B4" s="7" t="s">
        <v>110</v>
      </c>
      <c r="C4" s="30">
        <f t="shared" si="0"/>
        <v>496</v>
      </c>
      <c r="D4" s="17">
        <v>1</v>
      </c>
      <c r="E4" s="18">
        <v>2</v>
      </c>
      <c r="F4" s="18">
        <v>9</v>
      </c>
      <c r="G4" s="18">
        <v>5</v>
      </c>
      <c r="H4" s="18">
        <v>3</v>
      </c>
      <c r="I4" s="18">
        <v>7</v>
      </c>
      <c r="J4" s="18">
        <v>0</v>
      </c>
      <c r="K4" s="18">
        <v>0</v>
      </c>
      <c r="L4" s="18">
        <v>0</v>
      </c>
      <c r="M4" s="19">
        <v>0</v>
      </c>
      <c r="N4" s="20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2">
        <v>0</v>
      </c>
      <c r="X4" s="23">
        <v>30</v>
      </c>
      <c r="Y4" s="49">
        <v>10</v>
      </c>
      <c r="Z4" s="24">
        <v>16</v>
      </c>
      <c r="AA4" s="25">
        <v>0</v>
      </c>
      <c r="AB4" s="25">
        <v>12</v>
      </c>
      <c r="AC4" s="25">
        <v>16</v>
      </c>
      <c r="AD4" s="25">
        <v>0</v>
      </c>
      <c r="AE4" s="26">
        <v>16</v>
      </c>
      <c r="AF4" s="52">
        <v>45</v>
      </c>
      <c r="AG4" s="55">
        <v>23</v>
      </c>
      <c r="AH4" s="60">
        <v>40</v>
      </c>
      <c r="AI4" s="57">
        <v>5</v>
      </c>
      <c r="AJ4" s="65">
        <v>30</v>
      </c>
      <c r="AK4" s="68">
        <v>40</v>
      </c>
      <c r="AL4" s="27">
        <v>56</v>
      </c>
      <c r="AM4" s="28">
        <v>60</v>
      </c>
      <c r="AN4" s="71">
        <v>25</v>
      </c>
      <c r="AO4" s="29">
        <f t="shared" si="1"/>
        <v>27</v>
      </c>
      <c r="AP4" s="30">
        <f t="shared" si="2"/>
        <v>0</v>
      </c>
      <c r="AQ4" s="30">
        <f t="shared" si="3"/>
        <v>60</v>
      </c>
      <c r="AR4" s="30">
        <f t="shared" si="4"/>
        <v>50</v>
      </c>
    </row>
    <row r="5" spans="1:44">
      <c r="A5" s="9">
        <v>4</v>
      </c>
      <c r="B5" s="7" t="s">
        <v>111</v>
      </c>
      <c r="C5" s="30">
        <f t="shared" si="0"/>
        <v>437</v>
      </c>
      <c r="D5" s="17">
        <v>1</v>
      </c>
      <c r="E5" s="18">
        <v>2</v>
      </c>
      <c r="F5" s="18">
        <v>6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9">
        <v>0</v>
      </c>
      <c r="N5" s="20">
        <v>5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2">
        <v>0</v>
      </c>
      <c r="X5" s="23">
        <v>50</v>
      </c>
      <c r="Y5" s="49">
        <v>20</v>
      </c>
      <c r="Z5" s="24">
        <v>20</v>
      </c>
      <c r="AA5" s="25">
        <v>16</v>
      </c>
      <c r="AB5" s="25">
        <v>10</v>
      </c>
      <c r="AC5" s="25">
        <v>10</v>
      </c>
      <c r="AD5" s="25">
        <v>10</v>
      </c>
      <c r="AE5" s="26">
        <v>16</v>
      </c>
      <c r="AF5" s="52">
        <v>15</v>
      </c>
      <c r="AG5" s="55">
        <v>0</v>
      </c>
      <c r="AH5" s="60">
        <v>5</v>
      </c>
      <c r="AI5" s="57">
        <v>5</v>
      </c>
      <c r="AJ5" s="65">
        <v>20</v>
      </c>
      <c r="AK5" s="68">
        <v>10</v>
      </c>
      <c r="AL5" s="27">
        <v>61</v>
      </c>
      <c r="AM5" s="28">
        <v>60</v>
      </c>
      <c r="AN5" s="71">
        <v>50</v>
      </c>
      <c r="AO5" s="29">
        <f t="shared" si="1"/>
        <v>9</v>
      </c>
      <c r="AP5" s="30">
        <f t="shared" si="2"/>
        <v>5</v>
      </c>
      <c r="AQ5" s="30">
        <f t="shared" si="3"/>
        <v>82</v>
      </c>
      <c r="AR5" s="30">
        <f t="shared" si="4"/>
        <v>50</v>
      </c>
    </row>
    <row r="6" spans="1:44">
      <c r="A6" s="9"/>
      <c r="B6" s="7"/>
      <c r="C6" s="30">
        <f t="shared" si="0"/>
        <v>0</v>
      </c>
      <c r="D6" s="17"/>
      <c r="E6" s="18"/>
      <c r="F6" s="18"/>
      <c r="G6" s="18"/>
      <c r="H6" s="18"/>
      <c r="I6" s="18"/>
      <c r="J6" s="18"/>
      <c r="K6" s="18"/>
      <c r="L6" s="18"/>
      <c r="M6" s="19"/>
      <c r="N6" s="20"/>
      <c r="O6" s="21"/>
      <c r="P6" s="21"/>
      <c r="Q6" s="21"/>
      <c r="R6" s="21"/>
      <c r="S6" s="21"/>
      <c r="T6" s="21"/>
      <c r="U6" s="21"/>
      <c r="V6" s="21"/>
      <c r="W6" s="22"/>
      <c r="X6" s="23"/>
      <c r="Y6" s="49"/>
      <c r="Z6" s="24"/>
      <c r="AA6" s="25"/>
      <c r="AB6" s="25"/>
      <c r="AC6" s="25"/>
      <c r="AD6" s="25"/>
      <c r="AE6" s="26"/>
      <c r="AF6" s="52"/>
      <c r="AG6" s="55"/>
      <c r="AH6" s="60"/>
      <c r="AI6" s="57"/>
      <c r="AJ6" s="65"/>
      <c r="AK6" s="68"/>
      <c r="AL6" s="27"/>
      <c r="AM6" s="28"/>
      <c r="AN6" s="71"/>
      <c r="AO6" s="29">
        <f t="shared" si="1"/>
        <v>0</v>
      </c>
      <c r="AP6" s="30">
        <f t="shared" si="2"/>
        <v>0</v>
      </c>
      <c r="AQ6" s="30">
        <f t="shared" si="3"/>
        <v>0</v>
      </c>
      <c r="AR6" s="30">
        <f t="shared" si="4"/>
        <v>0</v>
      </c>
    </row>
    <row r="7" spans="1:44">
      <c r="A7" s="9"/>
      <c r="B7" s="7"/>
      <c r="C7" s="30">
        <f t="shared" si="0"/>
        <v>0</v>
      </c>
      <c r="D7" s="17"/>
      <c r="E7" s="18"/>
      <c r="F7" s="18"/>
      <c r="G7" s="18"/>
      <c r="H7" s="18"/>
      <c r="I7" s="18"/>
      <c r="J7" s="18"/>
      <c r="K7" s="18"/>
      <c r="L7" s="18"/>
      <c r="M7" s="19"/>
      <c r="N7" s="20"/>
      <c r="O7" s="21"/>
      <c r="P7" s="21"/>
      <c r="Q7" s="21"/>
      <c r="R7" s="21"/>
      <c r="S7" s="21"/>
      <c r="T7" s="21"/>
      <c r="U7" s="21"/>
      <c r="V7" s="21"/>
      <c r="W7" s="22"/>
      <c r="X7" s="23"/>
      <c r="Y7" s="49"/>
      <c r="Z7" s="24"/>
      <c r="AA7" s="25"/>
      <c r="AB7" s="25"/>
      <c r="AC7" s="25"/>
      <c r="AD7" s="25"/>
      <c r="AE7" s="26"/>
      <c r="AF7" s="52"/>
      <c r="AG7" s="55"/>
      <c r="AH7" s="60"/>
      <c r="AI7" s="57"/>
      <c r="AJ7" s="65"/>
      <c r="AK7" s="68"/>
      <c r="AL7" s="27"/>
      <c r="AM7" s="28"/>
      <c r="AN7" s="71"/>
      <c r="AO7" s="29">
        <f t="shared" si="1"/>
        <v>0</v>
      </c>
      <c r="AP7" s="30">
        <f t="shared" si="2"/>
        <v>0</v>
      </c>
      <c r="AQ7" s="30">
        <f t="shared" si="3"/>
        <v>0</v>
      </c>
      <c r="AR7" s="30">
        <f t="shared" si="4"/>
        <v>0</v>
      </c>
    </row>
    <row r="8" spans="1:44">
      <c r="A8" s="9"/>
      <c r="B8" s="7"/>
      <c r="C8" s="30">
        <f t="shared" si="0"/>
        <v>0</v>
      </c>
      <c r="D8" s="17"/>
      <c r="E8" s="18"/>
      <c r="F8" s="18"/>
      <c r="G8" s="18"/>
      <c r="H8" s="18"/>
      <c r="I8" s="18"/>
      <c r="J8" s="18"/>
      <c r="K8" s="18"/>
      <c r="L8" s="18"/>
      <c r="M8" s="19"/>
      <c r="N8" s="20"/>
      <c r="O8" s="21"/>
      <c r="P8" s="21"/>
      <c r="Q8" s="21"/>
      <c r="R8" s="21"/>
      <c r="S8" s="21"/>
      <c r="T8" s="21"/>
      <c r="U8" s="21"/>
      <c r="V8" s="21"/>
      <c r="W8" s="22"/>
      <c r="X8" s="23"/>
      <c r="Y8" s="49"/>
      <c r="Z8" s="24"/>
      <c r="AA8" s="25"/>
      <c r="AB8" s="25"/>
      <c r="AC8" s="25"/>
      <c r="AD8" s="25"/>
      <c r="AE8" s="26"/>
      <c r="AF8" s="52"/>
      <c r="AG8" s="55"/>
      <c r="AH8" s="60"/>
      <c r="AI8" s="57"/>
      <c r="AJ8" s="65"/>
      <c r="AK8" s="68"/>
      <c r="AL8" s="27"/>
      <c r="AM8" s="28"/>
      <c r="AN8" s="71"/>
      <c r="AO8" s="29">
        <f t="shared" si="1"/>
        <v>0</v>
      </c>
      <c r="AP8" s="30">
        <f t="shared" si="2"/>
        <v>0</v>
      </c>
      <c r="AQ8" s="30">
        <f t="shared" si="3"/>
        <v>0</v>
      </c>
      <c r="AR8" s="30">
        <f t="shared" si="4"/>
        <v>0</v>
      </c>
    </row>
    <row r="9" spans="1:44">
      <c r="A9" s="9"/>
      <c r="B9" s="7"/>
      <c r="C9" s="30">
        <f t="shared" si="0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20"/>
      <c r="O9" s="21"/>
      <c r="P9" s="21"/>
      <c r="Q9" s="21"/>
      <c r="R9" s="21"/>
      <c r="S9" s="21"/>
      <c r="T9" s="21"/>
      <c r="U9" s="21"/>
      <c r="V9" s="21"/>
      <c r="W9" s="22"/>
      <c r="X9" s="23"/>
      <c r="Y9" s="49"/>
      <c r="Z9" s="24"/>
      <c r="AA9" s="25"/>
      <c r="AB9" s="25"/>
      <c r="AC9" s="25"/>
      <c r="AD9" s="25"/>
      <c r="AE9" s="26"/>
      <c r="AF9" s="52"/>
      <c r="AG9" s="55"/>
      <c r="AH9" s="60"/>
      <c r="AI9" s="57"/>
      <c r="AJ9" s="65"/>
      <c r="AK9" s="68"/>
      <c r="AL9" s="27"/>
      <c r="AM9" s="28"/>
      <c r="AN9" s="71"/>
      <c r="AO9" s="29">
        <f t="shared" si="1"/>
        <v>0</v>
      </c>
      <c r="AP9" s="30">
        <f t="shared" si="2"/>
        <v>0</v>
      </c>
      <c r="AQ9" s="30">
        <f t="shared" si="3"/>
        <v>0</v>
      </c>
      <c r="AR9" s="30">
        <f t="shared" si="4"/>
        <v>0</v>
      </c>
    </row>
    <row r="10" spans="1:44">
      <c r="A10" s="9"/>
      <c r="B10" s="7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20"/>
      <c r="O10" s="21"/>
      <c r="P10" s="21"/>
      <c r="Q10" s="21"/>
      <c r="R10" s="21"/>
      <c r="S10" s="21"/>
      <c r="T10" s="21"/>
      <c r="U10" s="21"/>
      <c r="V10" s="21"/>
      <c r="W10" s="22"/>
      <c r="X10" s="23"/>
      <c r="Y10" s="49"/>
      <c r="Z10" s="24"/>
      <c r="AA10" s="25"/>
      <c r="AB10" s="25"/>
      <c r="AC10" s="25"/>
      <c r="AD10" s="25"/>
      <c r="AE10" s="26"/>
      <c r="AF10" s="52"/>
      <c r="AG10" s="55"/>
      <c r="AH10" s="60"/>
      <c r="AI10" s="57"/>
      <c r="AJ10" s="65"/>
      <c r="AK10" s="68"/>
      <c r="AL10" s="27"/>
      <c r="AM10" s="28"/>
      <c r="AN10" s="71"/>
      <c r="AO10" s="29">
        <f t="shared" si="1"/>
        <v>0</v>
      </c>
      <c r="AP10" s="30">
        <f t="shared" si="2"/>
        <v>0</v>
      </c>
      <c r="AQ10" s="30">
        <f t="shared" si="3"/>
        <v>0</v>
      </c>
      <c r="AR10" s="30">
        <f t="shared" si="4"/>
        <v>0</v>
      </c>
    </row>
    <row r="11" spans="1:44">
      <c r="A11" s="9"/>
      <c r="B11" s="7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20"/>
      <c r="O11" s="21"/>
      <c r="P11" s="21"/>
      <c r="Q11" s="21"/>
      <c r="R11" s="21"/>
      <c r="S11" s="21"/>
      <c r="T11" s="21"/>
      <c r="U11" s="21"/>
      <c r="V11" s="21"/>
      <c r="W11" s="22"/>
      <c r="X11" s="23"/>
      <c r="Y11" s="49"/>
      <c r="Z11" s="24"/>
      <c r="AA11" s="25"/>
      <c r="AB11" s="25"/>
      <c r="AC11" s="25"/>
      <c r="AD11" s="25"/>
      <c r="AE11" s="26"/>
      <c r="AF11" s="52"/>
      <c r="AG11" s="55"/>
      <c r="AH11" s="60"/>
      <c r="AI11" s="57"/>
      <c r="AJ11" s="65"/>
      <c r="AK11" s="68"/>
      <c r="AL11" s="27"/>
      <c r="AM11" s="28"/>
      <c r="AN11" s="71"/>
      <c r="AO11" s="29">
        <f t="shared" si="1"/>
        <v>0</v>
      </c>
      <c r="AP11" s="30">
        <f t="shared" si="2"/>
        <v>0</v>
      </c>
      <c r="AQ11" s="30">
        <f t="shared" si="3"/>
        <v>0</v>
      </c>
      <c r="AR11" s="30">
        <f t="shared" si="4"/>
        <v>0</v>
      </c>
    </row>
    <row r="12" spans="1:44">
      <c r="A12" s="9"/>
      <c r="B12" s="7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20"/>
      <c r="O12" s="21"/>
      <c r="P12" s="21"/>
      <c r="Q12" s="21"/>
      <c r="R12" s="21"/>
      <c r="S12" s="21"/>
      <c r="T12" s="21"/>
      <c r="U12" s="21"/>
      <c r="V12" s="21"/>
      <c r="W12" s="22"/>
      <c r="X12" s="23"/>
      <c r="Y12" s="49"/>
      <c r="Z12" s="24"/>
      <c r="AA12" s="25"/>
      <c r="AB12" s="25"/>
      <c r="AC12" s="25"/>
      <c r="AD12" s="25"/>
      <c r="AE12" s="26"/>
      <c r="AF12" s="52"/>
      <c r="AG12" s="55"/>
      <c r="AH12" s="60"/>
      <c r="AI12" s="57"/>
      <c r="AJ12" s="65"/>
      <c r="AK12" s="68"/>
      <c r="AL12" s="27"/>
      <c r="AM12" s="28"/>
      <c r="AN12" s="71"/>
      <c r="AO12" s="29">
        <f t="shared" si="1"/>
        <v>0</v>
      </c>
      <c r="AP12" s="30">
        <f t="shared" si="2"/>
        <v>0</v>
      </c>
      <c r="AQ12" s="30">
        <f t="shared" si="3"/>
        <v>0</v>
      </c>
      <c r="AR12" s="30">
        <f t="shared" si="4"/>
        <v>0</v>
      </c>
    </row>
    <row r="13" spans="1:44">
      <c r="A13" s="9"/>
      <c r="B13" s="7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20"/>
      <c r="O13" s="21"/>
      <c r="P13" s="21"/>
      <c r="Q13" s="21"/>
      <c r="R13" s="21"/>
      <c r="S13" s="21"/>
      <c r="T13" s="21"/>
      <c r="U13" s="21"/>
      <c r="V13" s="21"/>
      <c r="W13" s="22"/>
      <c r="X13" s="23"/>
      <c r="Y13" s="49"/>
      <c r="Z13" s="24"/>
      <c r="AA13" s="25"/>
      <c r="AB13" s="25"/>
      <c r="AC13" s="25"/>
      <c r="AD13" s="25"/>
      <c r="AE13" s="26"/>
      <c r="AF13" s="52"/>
      <c r="AG13" s="55"/>
      <c r="AH13" s="60"/>
      <c r="AI13" s="57"/>
      <c r="AJ13" s="65"/>
      <c r="AK13" s="68"/>
      <c r="AL13" s="27"/>
      <c r="AM13" s="28"/>
      <c r="AN13" s="71"/>
      <c r="AO13" s="29">
        <f t="shared" si="1"/>
        <v>0</v>
      </c>
      <c r="AP13" s="30">
        <f t="shared" si="2"/>
        <v>0</v>
      </c>
      <c r="AQ13" s="30">
        <f t="shared" si="3"/>
        <v>0</v>
      </c>
      <c r="AR13" s="30">
        <f t="shared" si="4"/>
        <v>0</v>
      </c>
    </row>
    <row r="14" spans="1:44">
      <c r="A14" s="9"/>
      <c r="B14" s="7"/>
      <c r="C14" s="30">
        <f t="shared" si="0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20"/>
      <c r="O14" s="21"/>
      <c r="P14" s="21"/>
      <c r="Q14" s="21"/>
      <c r="R14" s="21"/>
      <c r="S14" s="21"/>
      <c r="T14" s="21"/>
      <c r="U14" s="21"/>
      <c r="V14" s="21"/>
      <c r="W14" s="22"/>
      <c r="X14" s="23"/>
      <c r="Y14" s="49"/>
      <c r="Z14" s="24"/>
      <c r="AA14" s="25"/>
      <c r="AB14" s="25"/>
      <c r="AC14" s="25"/>
      <c r="AD14" s="25"/>
      <c r="AE14" s="26"/>
      <c r="AF14" s="52"/>
      <c r="AG14" s="55"/>
      <c r="AH14" s="60"/>
      <c r="AI14" s="57"/>
      <c r="AJ14" s="65"/>
      <c r="AK14" s="68"/>
      <c r="AL14" s="27"/>
      <c r="AM14" s="28"/>
      <c r="AN14" s="71"/>
      <c r="AO14" s="29">
        <f t="shared" si="1"/>
        <v>0</v>
      </c>
      <c r="AP14" s="30">
        <f t="shared" si="2"/>
        <v>0</v>
      </c>
      <c r="AQ14" s="30">
        <f t="shared" si="3"/>
        <v>0</v>
      </c>
      <c r="AR14" s="30">
        <f t="shared" si="4"/>
        <v>0</v>
      </c>
    </row>
    <row r="15" spans="1:44">
      <c r="A15" s="9"/>
      <c r="B15" s="7"/>
      <c r="C15" s="30">
        <f t="shared" si="0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20"/>
      <c r="O15" s="21"/>
      <c r="P15" s="21"/>
      <c r="Q15" s="21"/>
      <c r="R15" s="21"/>
      <c r="S15" s="21"/>
      <c r="T15" s="21"/>
      <c r="U15" s="21"/>
      <c r="V15" s="21"/>
      <c r="W15" s="22"/>
      <c r="X15" s="23"/>
      <c r="Y15" s="49"/>
      <c r="Z15" s="24"/>
      <c r="AA15" s="25"/>
      <c r="AB15" s="25"/>
      <c r="AC15" s="25"/>
      <c r="AD15" s="25"/>
      <c r="AE15" s="26"/>
      <c r="AF15" s="52"/>
      <c r="AG15" s="55"/>
      <c r="AH15" s="60"/>
      <c r="AI15" s="57"/>
      <c r="AJ15" s="65"/>
      <c r="AK15" s="68"/>
      <c r="AL15" s="27"/>
      <c r="AM15" s="28"/>
      <c r="AN15" s="71"/>
      <c r="AO15" s="29">
        <f t="shared" si="1"/>
        <v>0</v>
      </c>
      <c r="AP15" s="30">
        <f t="shared" si="2"/>
        <v>0</v>
      </c>
      <c r="AQ15" s="30">
        <f t="shared" si="3"/>
        <v>0</v>
      </c>
      <c r="AR15" s="30">
        <f t="shared" si="4"/>
        <v>0</v>
      </c>
    </row>
    <row r="16" spans="1:44">
      <c r="A16" s="9"/>
      <c r="B16" s="7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20"/>
      <c r="O16" s="21"/>
      <c r="P16" s="21"/>
      <c r="Q16" s="21"/>
      <c r="R16" s="21"/>
      <c r="S16" s="21"/>
      <c r="T16" s="21"/>
      <c r="U16" s="21"/>
      <c r="V16" s="21"/>
      <c r="W16" s="22"/>
      <c r="X16" s="23"/>
      <c r="Y16" s="49"/>
      <c r="Z16" s="24"/>
      <c r="AA16" s="25"/>
      <c r="AB16" s="25"/>
      <c r="AC16" s="25"/>
      <c r="AD16" s="25"/>
      <c r="AE16" s="26"/>
      <c r="AF16" s="52"/>
      <c r="AG16" s="55"/>
      <c r="AH16" s="60"/>
      <c r="AI16" s="57"/>
      <c r="AJ16" s="65"/>
      <c r="AK16" s="68"/>
      <c r="AL16" s="27"/>
      <c r="AM16" s="28"/>
      <c r="AN16" s="71"/>
      <c r="AO16" s="29">
        <f t="shared" si="1"/>
        <v>0</v>
      </c>
      <c r="AP16" s="30">
        <f t="shared" si="2"/>
        <v>0</v>
      </c>
      <c r="AQ16" s="30">
        <f t="shared" si="3"/>
        <v>0</v>
      </c>
      <c r="AR16" s="30">
        <f t="shared" si="4"/>
        <v>0</v>
      </c>
    </row>
    <row r="17" spans="1:44">
      <c r="A17" s="9"/>
      <c r="B17" s="7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20"/>
      <c r="O17" s="21"/>
      <c r="P17" s="21"/>
      <c r="Q17" s="21"/>
      <c r="R17" s="21"/>
      <c r="S17" s="21"/>
      <c r="T17" s="21"/>
      <c r="U17" s="21"/>
      <c r="V17" s="21"/>
      <c r="W17" s="22"/>
      <c r="X17" s="23"/>
      <c r="Y17" s="49"/>
      <c r="Z17" s="24"/>
      <c r="AA17" s="25"/>
      <c r="AB17" s="25"/>
      <c r="AC17" s="25"/>
      <c r="AD17" s="25"/>
      <c r="AE17" s="26"/>
      <c r="AF17" s="52"/>
      <c r="AG17" s="55"/>
      <c r="AH17" s="60"/>
      <c r="AI17" s="57"/>
      <c r="AJ17" s="65"/>
      <c r="AK17" s="68"/>
      <c r="AL17" s="27"/>
      <c r="AM17" s="28"/>
      <c r="AN17" s="71"/>
      <c r="AO17" s="29">
        <f t="shared" si="1"/>
        <v>0</v>
      </c>
      <c r="AP17" s="30">
        <f t="shared" si="2"/>
        <v>0</v>
      </c>
      <c r="AQ17" s="30">
        <f t="shared" si="3"/>
        <v>0</v>
      </c>
      <c r="AR17" s="30">
        <f t="shared" si="4"/>
        <v>0</v>
      </c>
    </row>
    <row r="18" spans="1:44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20"/>
      <c r="O18" s="21"/>
      <c r="P18" s="21"/>
      <c r="Q18" s="21"/>
      <c r="R18" s="21"/>
      <c r="S18" s="21"/>
      <c r="T18" s="21"/>
      <c r="U18" s="21"/>
      <c r="V18" s="21"/>
      <c r="W18" s="22"/>
      <c r="X18" s="23"/>
      <c r="Y18" s="49"/>
      <c r="Z18" s="24"/>
      <c r="AA18" s="25"/>
      <c r="AB18" s="25"/>
      <c r="AC18" s="25"/>
      <c r="AD18" s="25"/>
      <c r="AE18" s="26"/>
      <c r="AF18" s="52"/>
      <c r="AG18" s="55"/>
      <c r="AH18" s="60"/>
      <c r="AI18" s="57"/>
      <c r="AJ18" s="65"/>
      <c r="AK18" s="68"/>
      <c r="AL18" s="27"/>
      <c r="AM18" s="28"/>
      <c r="AN18" s="71"/>
      <c r="AO18" s="29">
        <f t="shared" si="1"/>
        <v>0</v>
      </c>
      <c r="AP18" s="30">
        <f t="shared" si="2"/>
        <v>0</v>
      </c>
      <c r="AQ18" s="30">
        <f t="shared" si="3"/>
        <v>0</v>
      </c>
      <c r="AR18" s="30">
        <f t="shared" si="4"/>
        <v>0</v>
      </c>
    </row>
    <row r="19" spans="1:44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20"/>
      <c r="O19" s="21"/>
      <c r="P19" s="21"/>
      <c r="Q19" s="21"/>
      <c r="R19" s="21"/>
      <c r="S19" s="21"/>
      <c r="T19" s="21"/>
      <c r="U19" s="21"/>
      <c r="V19" s="21"/>
      <c r="W19" s="22"/>
      <c r="X19" s="23"/>
      <c r="Y19" s="49"/>
      <c r="Z19" s="24"/>
      <c r="AA19" s="25"/>
      <c r="AB19" s="25"/>
      <c r="AC19" s="25"/>
      <c r="AD19" s="25"/>
      <c r="AE19" s="26"/>
      <c r="AF19" s="52"/>
      <c r="AG19" s="55"/>
      <c r="AH19" s="60"/>
      <c r="AI19" s="57"/>
      <c r="AJ19" s="65"/>
      <c r="AK19" s="68"/>
      <c r="AL19" s="27"/>
      <c r="AM19" s="28"/>
      <c r="AN19" s="71"/>
      <c r="AO19" s="29">
        <f t="shared" si="1"/>
        <v>0</v>
      </c>
      <c r="AP19" s="30">
        <f t="shared" si="2"/>
        <v>0</v>
      </c>
      <c r="AQ19" s="30">
        <f t="shared" si="3"/>
        <v>0</v>
      </c>
      <c r="AR19" s="30">
        <f t="shared" si="4"/>
        <v>0</v>
      </c>
    </row>
    <row r="20" spans="1:44">
      <c r="A20" s="9"/>
      <c r="B20" s="7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20"/>
      <c r="O20" s="21"/>
      <c r="P20" s="21"/>
      <c r="Q20" s="21"/>
      <c r="R20" s="21"/>
      <c r="S20" s="21"/>
      <c r="T20" s="21"/>
      <c r="U20" s="21"/>
      <c r="V20" s="21"/>
      <c r="W20" s="22"/>
      <c r="X20" s="23"/>
      <c r="Y20" s="49"/>
      <c r="Z20" s="24"/>
      <c r="AA20" s="25"/>
      <c r="AB20" s="25"/>
      <c r="AC20" s="25"/>
      <c r="AD20" s="25"/>
      <c r="AE20" s="26"/>
      <c r="AF20" s="52"/>
      <c r="AG20" s="55"/>
      <c r="AH20" s="60"/>
      <c r="AI20" s="57"/>
      <c r="AJ20" s="65"/>
      <c r="AK20" s="68"/>
      <c r="AL20" s="27"/>
      <c r="AM20" s="28"/>
      <c r="AN20" s="71"/>
      <c r="AO20" s="29">
        <f t="shared" si="1"/>
        <v>0</v>
      </c>
      <c r="AP20" s="30">
        <f t="shared" si="2"/>
        <v>0</v>
      </c>
      <c r="AQ20" s="30">
        <f t="shared" si="3"/>
        <v>0</v>
      </c>
      <c r="AR20" s="30">
        <f t="shared" si="4"/>
        <v>0</v>
      </c>
    </row>
    <row r="21" spans="1:44">
      <c r="A21" s="9"/>
      <c r="B21" s="7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20"/>
      <c r="O21" s="21"/>
      <c r="P21" s="21"/>
      <c r="Q21" s="21"/>
      <c r="R21" s="21"/>
      <c r="S21" s="21"/>
      <c r="T21" s="21"/>
      <c r="U21" s="21"/>
      <c r="V21" s="21"/>
      <c r="W21" s="22"/>
      <c r="X21" s="23"/>
      <c r="Y21" s="49"/>
      <c r="Z21" s="24"/>
      <c r="AA21" s="25"/>
      <c r="AB21" s="25"/>
      <c r="AC21" s="25"/>
      <c r="AD21" s="25"/>
      <c r="AE21" s="26"/>
      <c r="AF21" s="52"/>
      <c r="AG21" s="55"/>
      <c r="AH21" s="60"/>
      <c r="AI21" s="57"/>
      <c r="AJ21" s="65"/>
      <c r="AK21" s="68"/>
      <c r="AL21" s="27"/>
      <c r="AM21" s="28"/>
      <c r="AN21" s="71"/>
      <c r="AO21" s="29">
        <f t="shared" si="1"/>
        <v>0</v>
      </c>
      <c r="AP21" s="30">
        <f t="shared" si="2"/>
        <v>0</v>
      </c>
      <c r="AQ21" s="30">
        <f t="shared" si="3"/>
        <v>0</v>
      </c>
      <c r="AR21" s="30">
        <f t="shared" si="4"/>
        <v>0</v>
      </c>
    </row>
    <row r="22" spans="1:44">
      <c r="A22" s="9"/>
      <c r="B22" s="7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20"/>
      <c r="O22" s="21"/>
      <c r="P22" s="21"/>
      <c r="Q22" s="21"/>
      <c r="R22" s="21"/>
      <c r="S22" s="21"/>
      <c r="T22" s="21"/>
      <c r="U22" s="21"/>
      <c r="V22" s="21"/>
      <c r="W22" s="22"/>
      <c r="X22" s="23"/>
      <c r="Y22" s="49"/>
      <c r="Z22" s="24"/>
      <c r="AA22" s="25"/>
      <c r="AB22" s="25"/>
      <c r="AC22" s="25"/>
      <c r="AD22" s="25"/>
      <c r="AE22" s="26"/>
      <c r="AF22" s="52"/>
      <c r="AG22" s="55"/>
      <c r="AH22" s="60"/>
      <c r="AI22" s="57"/>
      <c r="AJ22" s="65"/>
      <c r="AK22" s="68"/>
      <c r="AL22" s="27"/>
      <c r="AM22" s="28"/>
      <c r="AN22" s="71"/>
      <c r="AO22" s="29">
        <f t="shared" si="1"/>
        <v>0</v>
      </c>
      <c r="AP22" s="30">
        <f t="shared" si="2"/>
        <v>0</v>
      </c>
      <c r="AQ22" s="30">
        <f t="shared" si="3"/>
        <v>0</v>
      </c>
      <c r="AR22" s="30">
        <f t="shared" si="4"/>
        <v>0</v>
      </c>
    </row>
    <row r="23" spans="1:44">
      <c r="A23" s="9"/>
      <c r="B23" s="7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20"/>
      <c r="O23" s="21"/>
      <c r="P23" s="21"/>
      <c r="Q23" s="21"/>
      <c r="R23" s="21"/>
      <c r="S23" s="21"/>
      <c r="T23" s="21"/>
      <c r="U23" s="21"/>
      <c r="V23" s="21"/>
      <c r="W23" s="22"/>
      <c r="X23" s="23"/>
      <c r="Y23" s="49"/>
      <c r="Z23" s="24"/>
      <c r="AA23" s="25"/>
      <c r="AB23" s="25"/>
      <c r="AC23" s="25"/>
      <c r="AD23" s="25"/>
      <c r="AE23" s="26"/>
      <c r="AF23" s="52"/>
      <c r="AG23" s="55"/>
      <c r="AH23" s="60"/>
      <c r="AI23" s="57"/>
      <c r="AJ23" s="65"/>
      <c r="AK23" s="68"/>
      <c r="AL23" s="27"/>
      <c r="AM23" s="28"/>
      <c r="AN23" s="71"/>
      <c r="AO23" s="29">
        <f t="shared" si="1"/>
        <v>0</v>
      </c>
      <c r="AP23" s="30">
        <f t="shared" si="2"/>
        <v>0</v>
      </c>
      <c r="AQ23" s="30">
        <f t="shared" si="3"/>
        <v>0</v>
      </c>
      <c r="AR23" s="30">
        <f t="shared" si="4"/>
        <v>0</v>
      </c>
    </row>
    <row r="24" spans="1:44">
      <c r="A24" s="9"/>
      <c r="B24" s="7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20"/>
      <c r="O24" s="21"/>
      <c r="P24" s="21"/>
      <c r="Q24" s="21"/>
      <c r="R24" s="21"/>
      <c r="S24" s="21"/>
      <c r="T24" s="21"/>
      <c r="U24" s="21"/>
      <c r="V24" s="21"/>
      <c r="W24" s="22"/>
      <c r="X24" s="23"/>
      <c r="Y24" s="49"/>
      <c r="Z24" s="24"/>
      <c r="AA24" s="25"/>
      <c r="AB24" s="25"/>
      <c r="AC24" s="25"/>
      <c r="AD24" s="25"/>
      <c r="AE24" s="26"/>
      <c r="AF24" s="52"/>
      <c r="AG24" s="55"/>
      <c r="AH24" s="60"/>
      <c r="AI24" s="57"/>
      <c r="AJ24" s="65"/>
      <c r="AK24" s="68"/>
      <c r="AL24" s="27"/>
      <c r="AM24" s="28"/>
      <c r="AN24" s="71"/>
      <c r="AO24" s="29">
        <f t="shared" si="1"/>
        <v>0</v>
      </c>
      <c r="AP24" s="30">
        <f t="shared" si="2"/>
        <v>0</v>
      </c>
      <c r="AQ24" s="30">
        <f t="shared" si="3"/>
        <v>0</v>
      </c>
      <c r="AR24" s="30">
        <f t="shared" si="4"/>
        <v>0</v>
      </c>
    </row>
    <row r="25" spans="1:44">
      <c r="A25" s="9"/>
      <c r="B25" s="7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20"/>
      <c r="O25" s="21"/>
      <c r="P25" s="21"/>
      <c r="Q25" s="21"/>
      <c r="R25" s="21"/>
      <c r="S25" s="21"/>
      <c r="T25" s="21"/>
      <c r="U25" s="21"/>
      <c r="V25" s="21"/>
      <c r="W25" s="22"/>
      <c r="X25" s="23"/>
      <c r="Y25" s="49"/>
      <c r="Z25" s="24"/>
      <c r="AA25" s="25"/>
      <c r="AB25" s="25"/>
      <c r="AC25" s="25"/>
      <c r="AD25" s="25"/>
      <c r="AE25" s="26"/>
      <c r="AF25" s="52"/>
      <c r="AG25" s="55"/>
      <c r="AH25" s="60"/>
      <c r="AI25" s="57"/>
      <c r="AJ25" s="65"/>
      <c r="AK25" s="68"/>
      <c r="AL25" s="27"/>
      <c r="AM25" s="28"/>
      <c r="AN25" s="71"/>
      <c r="AO25" s="29">
        <f t="shared" si="1"/>
        <v>0</v>
      </c>
      <c r="AP25" s="30">
        <f t="shared" si="2"/>
        <v>0</v>
      </c>
      <c r="AQ25" s="30">
        <f t="shared" si="3"/>
        <v>0</v>
      </c>
      <c r="AR25" s="30">
        <f t="shared" si="4"/>
        <v>0</v>
      </c>
    </row>
    <row r="26" spans="1:44">
      <c r="A26" s="9"/>
      <c r="B26" s="7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20"/>
      <c r="O26" s="21"/>
      <c r="P26" s="21"/>
      <c r="Q26" s="21"/>
      <c r="R26" s="21"/>
      <c r="S26" s="21"/>
      <c r="T26" s="21"/>
      <c r="U26" s="21"/>
      <c r="V26" s="21"/>
      <c r="W26" s="22"/>
      <c r="X26" s="23"/>
      <c r="Y26" s="49"/>
      <c r="Z26" s="24"/>
      <c r="AA26" s="25"/>
      <c r="AB26" s="25"/>
      <c r="AC26" s="25"/>
      <c r="AD26" s="25"/>
      <c r="AE26" s="26"/>
      <c r="AF26" s="52"/>
      <c r="AG26" s="55"/>
      <c r="AH26" s="60"/>
      <c r="AI26" s="57"/>
      <c r="AJ26" s="65"/>
      <c r="AK26" s="68"/>
      <c r="AL26" s="27"/>
      <c r="AM26" s="28"/>
      <c r="AN26" s="71"/>
      <c r="AO26" s="29">
        <f t="shared" si="1"/>
        <v>0</v>
      </c>
      <c r="AP26" s="30">
        <f t="shared" si="2"/>
        <v>0</v>
      </c>
      <c r="AQ26" s="30">
        <f t="shared" si="3"/>
        <v>0</v>
      </c>
      <c r="AR26" s="30">
        <f t="shared" si="4"/>
        <v>0</v>
      </c>
    </row>
    <row r="27" spans="1:44">
      <c r="A27" s="9"/>
      <c r="B27" s="7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20"/>
      <c r="O27" s="21"/>
      <c r="P27" s="21"/>
      <c r="Q27" s="21"/>
      <c r="R27" s="21"/>
      <c r="S27" s="21"/>
      <c r="T27" s="21"/>
      <c r="U27" s="21"/>
      <c r="V27" s="21"/>
      <c r="W27" s="22"/>
      <c r="X27" s="23"/>
      <c r="Y27" s="49"/>
      <c r="Z27" s="24"/>
      <c r="AA27" s="25"/>
      <c r="AB27" s="25"/>
      <c r="AC27" s="25"/>
      <c r="AD27" s="25"/>
      <c r="AE27" s="26"/>
      <c r="AF27" s="52"/>
      <c r="AG27" s="55"/>
      <c r="AH27" s="60"/>
      <c r="AI27" s="57"/>
      <c r="AJ27" s="65"/>
      <c r="AK27" s="68"/>
      <c r="AL27" s="27"/>
      <c r="AM27" s="28"/>
      <c r="AN27" s="71"/>
      <c r="AO27" s="29">
        <f t="shared" si="1"/>
        <v>0</v>
      </c>
      <c r="AP27" s="30">
        <f t="shared" si="2"/>
        <v>0</v>
      </c>
      <c r="AQ27" s="30">
        <f t="shared" si="3"/>
        <v>0</v>
      </c>
      <c r="AR27" s="30">
        <f t="shared" si="4"/>
        <v>0</v>
      </c>
    </row>
    <row r="28" spans="1:44">
      <c r="A28" s="9"/>
      <c r="B28" s="7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20"/>
      <c r="O28" s="21"/>
      <c r="P28" s="21"/>
      <c r="Q28" s="21"/>
      <c r="R28" s="21"/>
      <c r="S28" s="21"/>
      <c r="T28" s="21"/>
      <c r="U28" s="21"/>
      <c r="V28" s="21"/>
      <c r="W28" s="22"/>
      <c r="X28" s="23"/>
      <c r="Y28" s="49"/>
      <c r="Z28" s="24"/>
      <c r="AA28" s="25"/>
      <c r="AB28" s="25"/>
      <c r="AC28" s="25"/>
      <c r="AD28" s="25"/>
      <c r="AE28" s="26"/>
      <c r="AF28" s="52"/>
      <c r="AG28" s="55"/>
      <c r="AH28" s="60"/>
      <c r="AI28" s="57"/>
      <c r="AJ28" s="65"/>
      <c r="AK28" s="68"/>
      <c r="AL28" s="27"/>
      <c r="AM28" s="28"/>
      <c r="AN28" s="71"/>
      <c r="AO28" s="29">
        <f t="shared" si="1"/>
        <v>0</v>
      </c>
      <c r="AP28" s="30">
        <f t="shared" si="2"/>
        <v>0</v>
      </c>
      <c r="AQ28" s="30">
        <f t="shared" si="3"/>
        <v>0</v>
      </c>
      <c r="AR28" s="30">
        <f t="shared" si="4"/>
        <v>0</v>
      </c>
    </row>
    <row r="29" spans="1:44">
      <c r="A29" s="9"/>
      <c r="B29" s="7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20"/>
      <c r="O29" s="21"/>
      <c r="P29" s="21"/>
      <c r="Q29" s="21"/>
      <c r="R29" s="21"/>
      <c r="S29" s="21"/>
      <c r="T29" s="21"/>
      <c r="U29" s="21"/>
      <c r="V29" s="21"/>
      <c r="W29" s="22"/>
      <c r="X29" s="23"/>
      <c r="Y29" s="49"/>
      <c r="Z29" s="24"/>
      <c r="AA29" s="25"/>
      <c r="AB29" s="25"/>
      <c r="AC29" s="25"/>
      <c r="AD29" s="25"/>
      <c r="AE29" s="26"/>
      <c r="AF29" s="52"/>
      <c r="AG29" s="55"/>
      <c r="AH29" s="60"/>
      <c r="AI29" s="57"/>
      <c r="AJ29" s="65"/>
      <c r="AK29" s="68"/>
      <c r="AL29" s="27"/>
      <c r="AM29" s="28"/>
      <c r="AN29" s="71"/>
      <c r="AO29" s="29">
        <f t="shared" si="1"/>
        <v>0</v>
      </c>
      <c r="AP29" s="30">
        <f t="shared" si="2"/>
        <v>0</v>
      </c>
      <c r="AQ29" s="30">
        <f t="shared" si="3"/>
        <v>0</v>
      </c>
      <c r="AR29" s="30">
        <f t="shared" si="4"/>
        <v>0</v>
      </c>
    </row>
    <row r="30" spans="1:44">
      <c r="A30" s="9"/>
      <c r="B30" s="7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20"/>
      <c r="O30" s="21"/>
      <c r="P30" s="21"/>
      <c r="Q30" s="21"/>
      <c r="R30" s="21"/>
      <c r="S30" s="21"/>
      <c r="T30" s="21"/>
      <c r="U30" s="21"/>
      <c r="V30" s="21"/>
      <c r="W30" s="22"/>
      <c r="X30" s="23"/>
      <c r="Y30" s="49"/>
      <c r="Z30" s="24"/>
      <c r="AA30" s="25"/>
      <c r="AB30" s="25"/>
      <c r="AC30" s="25"/>
      <c r="AD30" s="25"/>
      <c r="AE30" s="26"/>
      <c r="AF30" s="52"/>
      <c r="AG30" s="55"/>
      <c r="AH30" s="60"/>
      <c r="AI30" s="57"/>
      <c r="AJ30" s="65"/>
      <c r="AK30" s="68"/>
      <c r="AL30" s="27"/>
      <c r="AM30" s="28"/>
      <c r="AN30" s="71"/>
      <c r="AO30" s="29">
        <f t="shared" si="1"/>
        <v>0</v>
      </c>
      <c r="AP30" s="30">
        <f t="shared" si="2"/>
        <v>0</v>
      </c>
      <c r="AQ30" s="30">
        <f t="shared" si="3"/>
        <v>0</v>
      </c>
      <c r="AR30" s="30">
        <f t="shared" si="4"/>
        <v>0</v>
      </c>
    </row>
    <row r="31" spans="1:44">
      <c r="A31" s="9"/>
      <c r="B31" s="7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20"/>
      <c r="O31" s="21"/>
      <c r="P31" s="21"/>
      <c r="Q31" s="21"/>
      <c r="R31" s="21"/>
      <c r="S31" s="21"/>
      <c r="T31" s="21"/>
      <c r="U31" s="21"/>
      <c r="V31" s="21"/>
      <c r="W31" s="22"/>
      <c r="X31" s="23"/>
      <c r="Y31" s="49"/>
      <c r="Z31" s="24"/>
      <c r="AA31" s="25"/>
      <c r="AB31" s="25"/>
      <c r="AC31" s="25"/>
      <c r="AD31" s="25"/>
      <c r="AE31" s="26"/>
      <c r="AF31" s="52"/>
      <c r="AG31" s="55"/>
      <c r="AH31" s="60"/>
      <c r="AI31" s="57"/>
      <c r="AJ31" s="65"/>
      <c r="AK31" s="68"/>
      <c r="AL31" s="27"/>
      <c r="AM31" s="28"/>
      <c r="AN31" s="71"/>
      <c r="AO31" s="29">
        <f t="shared" si="1"/>
        <v>0</v>
      </c>
      <c r="AP31" s="30">
        <f t="shared" si="2"/>
        <v>0</v>
      </c>
      <c r="AQ31" s="30">
        <f t="shared" si="3"/>
        <v>0</v>
      </c>
      <c r="AR31" s="30">
        <f t="shared" si="4"/>
        <v>0</v>
      </c>
    </row>
    <row r="32" spans="1:44">
      <c r="A32" s="9"/>
      <c r="B32" s="7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20"/>
      <c r="O32" s="21"/>
      <c r="P32" s="21"/>
      <c r="Q32" s="21"/>
      <c r="R32" s="21"/>
      <c r="S32" s="21"/>
      <c r="T32" s="21"/>
      <c r="U32" s="21"/>
      <c r="V32" s="21"/>
      <c r="W32" s="22"/>
      <c r="X32" s="23"/>
      <c r="Y32" s="49"/>
      <c r="Z32" s="24"/>
      <c r="AA32" s="25"/>
      <c r="AB32" s="25"/>
      <c r="AC32" s="25"/>
      <c r="AD32" s="25"/>
      <c r="AE32" s="26"/>
      <c r="AF32" s="52"/>
      <c r="AG32" s="55"/>
      <c r="AH32" s="60"/>
      <c r="AI32" s="57"/>
      <c r="AJ32" s="65"/>
      <c r="AK32" s="68"/>
      <c r="AL32" s="27"/>
      <c r="AM32" s="28"/>
      <c r="AN32" s="71"/>
      <c r="AO32" s="29">
        <f t="shared" si="1"/>
        <v>0</v>
      </c>
      <c r="AP32" s="30">
        <f t="shared" si="2"/>
        <v>0</v>
      </c>
      <c r="AQ32" s="30">
        <f t="shared" si="3"/>
        <v>0</v>
      </c>
      <c r="AR32" s="30">
        <f t="shared" si="4"/>
        <v>0</v>
      </c>
    </row>
    <row r="33" spans="1:44">
      <c r="A33" s="9"/>
      <c r="B33" s="7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20"/>
      <c r="O33" s="21"/>
      <c r="P33" s="21"/>
      <c r="Q33" s="21"/>
      <c r="R33" s="21"/>
      <c r="S33" s="21"/>
      <c r="T33" s="21"/>
      <c r="U33" s="21"/>
      <c r="V33" s="21"/>
      <c r="W33" s="22"/>
      <c r="X33" s="23"/>
      <c r="Y33" s="49"/>
      <c r="Z33" s="24"/>
      <c r="AA33" s="25"/>
      <c r="AB33" s="25"/>
      <c r="AC33" s="25"/>
      <c r="AD33" s="25"/>
      <c r="AE33" s="26"/>
      <c r="AF33" s="52"/>
      <c r="AG33" s="55"/>
      <c r="AH33" s="60"/>
      <c r="AI33" s="57"/>
      <c r="AJ33" s="65"/>
      <c r="AK33" s="68"/>
      <c r="AL33" s="27"/>
      <c r="AM33" s="28"/>
      <c r="AN33" s="71"/>
      <c r="AO33" s="29">
        <f t="shared" si="1"/>
        <v>0</v>
      </c>
      <c r="AP33" s="30">
        <f t="shared" si="2"/>
        <v>0</v>
      </c>
      <c r="AQ33" s="30">
        <f t="shared" si="3"/>
        <v>0</v>
      </c>
      <c r="AR33" s="30">
        <f t="shared" si="4"/>
        <v>0</v>
      </c>
    </row>
    <row r="34" spans="1:44">
      <c r="A34" s="9"/>
      <c r="B34" s="7"/>
      <c r="C34" s="30">
        <f t="shared" ref="C34:C50" si="5">X34+Y34+AF34+AG34+AH34+AJ34+AK34+AL34+AM34+AN34+AO34+AP34+AQ34+AR34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20"/>
      <c r="O34" s="21"/>
      <c r="P34" s="21"/>
      <c r="Q34" s="21"/>
      <c r="R34" s="21"/>
      <c r="S34" s="21"/>
      <c r="T34" s="21"/>
      <c r="U34" s="21"/>
      <c r="V34" s="21"/>
      <c r="W34" s="22"/>
      <c r="X34" s="23"/>
      <c r="Y34" s="49"/>
      <c r="Z34" s="24"/>
      <c r="AA34" s="25"/>
      <c r="AB34" s="25"/>
      <c r="AC34" s="25"/>
      <c r="AD34" s="25"/>
      <c r="AE34" s="26"/>
      <c r="AF34" s="52"/>
      <c r="AG34" s="55"/>
      <c r="AH34" s="60"/>
      <c r="AI34" s="57"/>
      <c r="AJ34" s="65"/>
      <c r="AK34" s="68"/>
      <c r="AL34" s="27"/>
      <c r="AM34" s="28"/>
      <c r="AN34" s="71"/>
      <c r="AO34" s="29">
        <f t="shared" ref="AO34:AO51" si="6">D34+E34+F34+G34+H34+I34+J34+K34+L34+M34</f>
        <v>0</v>
      </c>
      <c r="AP34" s="30">
        <f t="shared" ref="AP34:AP51" si="7">N34+O34+P34+Q34+R34+S34+T34+U34+V34+W34</f>
        <v>0</v>
      </c>
      <c r="AQ34" s="30">
        <f t="shared" ref="AQ34:AQ51" si="8">Z34+AA34+AB34+AC34+AD34+AE34</f>
        <v>0</v>
      </c>
      <c r="AR34" s="30">
        <f t="shared" ref="AR34:AR51" si="9">AI34*10</f>
        <v>0</v>
      </c>
    </row>
    <row r="35" spans="1:44">
      <c r="A35" s="9"/>
      <c r="B35" s="7"/>
      <c r="C35" s="30">
        <f t="shared" si="5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20"/>
      <c r="O35" s="21"/>
      <c r="P35" s="21"/>
      <c r="Q35" s="21"/>
      <c r="R35" s="21"/>
      <c r="S35" s="21"/>
      <c r="T35" s="21"/>
      <c r="U35" s="21"/>
      <c r="V35" s="21"/>
      <c r="W35" s="22"/>
      <c r="X35" s="23"/>
      <c r="Y35" s="49"/>
      <c r="Z35" s="24"/>
      <c r="AA35" s="25"/>
      <c r="AB35" s="25"/>
      <c r="AC35" s="25"/>
      <c r="AD35" s="25"/>
      <c r="AE35" s="26"/>
      <c r="AF35" s="52"/>
      <c r="AG35" s="55"/>
      <c r="AH35" s="60"/>
      <c r="AI35" s="57"/>
      <c r="AJ35" s="65"/>
      <c r="AK35" s="68"/>
      <c r="AL35" s="27"/>
      <c r="AM35" s="28"/>
      <c r="AN35" s="71"/>
      <c r="AO35" s="29">
        <f t="shared" si="6"/>
        <v>0</v>
      </c>
      <c r="AP35" s="30">
        <f t="shared" si="7"/>
        <v>0</v>
      </c>
      <c r="AQ35" s="30">
        <f t="shared" si="8"/>
        <v>0</v>
      </c>
      <c r="AR35" s="30">
        <f t="shared" si="9"/>
        <v>0</v>
      </c>
    </row>
    <row r="36" spans="1:44">
      <c r="A36" s="9"/>
      <c r="B36" s="7"/>
      <c r="C36" s="30">
        <f t="shared" si="5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20"/>
      <c r="O36" s="21"/>
      <c r="P36" s="21"/>
      <c r="Q36" s="21"/>
      <c r="R36" s="21"/>
      <c r="S36" s="21"/>
      <c r="T36" s="21"/>
      <c r="U36" s="21"/>
      <c r="V36" s="21"/>
      <c r="W36" s="22"/>
      <c r="X36" s="23"/>
      <c r="Y36" s="49"/>
      <c r="Z36" s="24"/>
      <c r="AA36" s="25"/>
      <c r="AB36" s="25"/>
      <c r="AC36" s="25"/>
      <c r="AD36" s="25"/>
      <c r="AE36" s="26"/>
      <c r="AF36" s="52"/>
      <c r="AG36" s="55"/>
      <c r="AH36" s="60"/>
      <c r="AI36" s="57"/>
      <c r="AJ36" s="65"/>
      <c r="AK36" s="68"/>
      <c r="AL36" s="27"/>
      <c r="AM36" s="28"/>
      <c r="AN36" s="71"/>
      <c r="AO36" s="29">
        <f t="shared" si="6"/>
        <v>0</v>
      </c>
      <c r="AP36" s="30">
        <f t="shared" si="7"/>
        <v>0</v>
      </c>
      <c r="AQ36" s="30">
        <f t="shared" si="8"/>
        <v>0</v>
      </c>
      <c r="AR36" s="30">
        <f t="shared" si="9"/>
        <v>0</v>
      </c>
    </row>
    <row r="37" spans="1:44">
      <c r="A37" s="9"/>
      <c r="B37" s="7"/>
      <c r="C37" s="30">
        <f t="shared" si="5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20"/>
      <c r="O37" s="21"/>
      <c r="P37" s="21"/>
      <c r="Q37" s="21"/>
      <c r="R37" s="21"/>
      <c r="S37" s="21"/>
      <c r="T37" s="21"/>
      <c r="U37" s="21"/>
      <c r="V37" s="21"/>
      <c r="W37" s="22"/>
      <c r="X37" s="23"/>
      <c r="Y37" s="49"/>
      <c r="Z37" s="24"/>
      <c r="AA37" s="25"/>
      <c r="AB37" s="25"/>
      <c r="AC37" s="25"/>
      <c r="AD37" s="25"/>
      <c r="AE37" s="26"/>
      <c r="AF37" s="52"/>
      <c r="AG37" s="55"/>
      <c r="AH37" s="60"/>
      <c r="AI37" s="57"/>
      <c r="AJ37" s="65"/>
      <c r="AK37" s="68"/>
      <c r="AL37" s="27"/>
      <c r="AM37" s="28"/>
      <c r="AN37" s="71"/>
      <c r="AO37" s="29">
        <f t="shared" si="6"/>
        <v>0</v>
      </c>
      <c r="AP37" s="30">
        <f t="shared" si="7"/>
        <v>0</v>
      </c>
      <c r="AQ37" s="30">
        <f t="shared" si="8"/>
        <v>0</v>
      </c>
      <c r="AR37" s="30">
        <f t="shared" si="9"/>
        <v>0</v>
      </c>
    </row>
    <row r="38" spans="1:44">
      <c r="A38" s="9"/>
      <c r="B38" s="7"/>
      <c r="C38" s="30">
        <f t="shared" si="5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20"/>
      <c r="O38" s="21"/>
      <c r="P38" s="21"/>
      <c r="Q38" s="21"/>
      <c r="R38" s="21"/>
      <c r="S38" s="21"/>
      <c r="T38" s="21"/>
      <c r="U38" s="21"/>
      <c r="V38" s="21"/>
      <c r="W38" s="22"/>
      <c r="X38" s="23"/>
      <c r="Y38" s="49"/>
      <c r="Z38" s="24"/>
      <c r="AA38" s="25"/>
      <c r="AB38" s="25"/>
      <c r="AC38" s="25"/>
      <c r="AD38" s="25"/>
      <c r="AE38" s="26"/>
      <c r="AF38" s="52"/>
      <c r="AG38" s="55"/>
      <c r="AH38" s="60"/>
      <c r="AI38" s="57"/>
      <c r="AJ38" s="65"/>
      <c r="AK38" s="68"/>
      <c r="AL38" s="27"/>
      <c r="AM38" s="28"/>
      <c r="AN38" s="71"/>
      <c r="AO38" s="29">
        <f t="shared" si="6"/>
        <v>0</v>
      </c>
      <c r="AP38" s="30">
        <f t="shared" si="7"/>
        <v>0</v>
      </c>
      <c r="AQ38" s="30">
        <f t="shared" si="8"/>
        <v>0</v>
      </c>
      <c r="AR38" s="30">
        <f t="shared" si="9"/>
        <v>0</v>
      </c>
    </row>
    <row r="39" spans="1:44">
      <c r="A39" s="9"/>
      <c r="B39" s="7"/>
      <c r="C39" s="30">
        <f t="shared" si="5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20"/>
      <c r="O39" s="21"/>
      <c r="P39" s="21"/>
      <c r="Q39" s="21"/>
      <c r="R39" s="21"/>
      <c r="S39" s="21"/>
      <c r="T39" s="21"/>
      <c r="U39" s="21"/>
      <c r="V39" s="21"/>
      <c r="W39" s="22"/>
      <c r="X39" s="23"/>
      <c r="Y39" s="49"/>
      <c r="Z39" s="24"/>
      <c r="AA39" s="25"/>
      <c r="AB39" s="25"/>
      <c r="AC39" s="25"/>
      <c r="AD39" s="25"/>
      <c r="AE39" s="26"/>
      <c r="AF39" s="52"/>
      <c r="AG39" s="55"/>
      <c r="AH39" s="60"/>
      <c r="AI39" s="57"/>
      <c r="AJ39" s="65"/>
      <c r="AK39" s="68"/>
      <c r="AL39" s="27"/>
      <c r="AM39" s="28"/>
      <c r="AN39" s="71"/>
      <c r="AO39" s="29">
        <f t="shared" si="6"/>
        <v>0</v>
      </c>
      <c r="AP39" s="30">
        <f t="shared" si="7"/>
        <v>0</v>
      </c>
      <c r="AQ39" s="30">
        <f t="shared" si="8"/>
        <v>0</v>
      </c>
      <c r="AR39" s="30">
        <f t="shared" si="9"/>
        <v>0</v>
      </c>
    </row>
    <row r="40" spans="1:44">
      <c r="A40" s="9"/>
      <c r="B40" s="7"/>
      <c r="C40" s="30">
        <f t="shared" si="5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20"/>
      <c r="O40" s="21"/>
      <c r="P40" s="21"/>
      <c r="Q40" s="21"/>
      <c r="R40" s="21"/>
      <c r="S40" s="21"/>
      <c r="T40" s="21"/>
      <c r="U40" s="21"/>
      <c r="V40" s="21"/>
      <c r="W40" s="22"/>
      <c r="X40" s="23"/>
      <c r="Y40" s="49"/>
      <c r="Z40" s="24"/>
      <c r="AA40" s="25"/>
      <c r="AB40" s="25"/>
      <c r="AC40" s="25"/>
      <c r="AD40" s="25"/>
      <c r="AE40" s="26"/>
      <c r="AF40" s="52"/>
      <c r="AG40" s="55"/>
      <c r="AH40" s="60"/>
      <c r="AI40" s="57"/>
      <c r="AJ40" s="65"/>
      <c r="AK40" s="68"/>
      <c r="AL40" s="27"/>
      <c r="AM40" s="28"/>
      <c r="AN40" s="71"/>
      <c r="AO40" s="29">
        <f t="shared" si="6"/>
        <v>0</v>
      </c>
      <c r="AP40" s="30">
        <f t="shared" si="7"/>
        <v>0</v>
      </c>
      <c r="AQ40" s="30">
        <f t="shared" si="8"/>
        <v>0</v>
      </c>
      <c r="AR40" s="30">
        <f t="shared" si="9"/>
        <v>0</v>
      </c>
    </row>
    <row r="41" spans="1:44">
      <c r="A41" s="9"/>
      <c r="B41" s="7"/>
      <c r="C41" s="30">
        <f t="shared" si="5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20"/>
      <c r="O41" s="21"/>
      <c r="P41" s="21"/>
      <c r="Q41" s="21"/>
      <c r="R41" s="21"/>
      <c r="S41" s="21"/>
      <c r="T41" s="21"/>
      <c r="U41" s="21"/>
      <c r="V41" s="21"/>
      <c r="W41" s="22"/>
      <c r="X41" s="23"/>
      <c r="Y41" s="49"/>
      <c r="Z41" s="24"/>
      <c r="AA41" s="25"/>
      <c r="AB41" s="25"/>
      <c r="AC41" s="25"/>
      <c r="AD41" s="25"/>
      <c r="AE41" s="26"/>
      <c r="AF41" s="52"/>
      <c r="AG41" s="55"/>
      <c r="AH41" s="60"/>
      <c r="AI41" s="57"/>
      <c r="AJ41" s="65"/>
      <c r="AK41" s="68"/>
      <c r="AL41" s="27"/>
      <c r="AM41" s="28"/>
      <c r="AN41" s="71"/>
      <c r="AO41" s="29">
        <f t="shared" si="6"/>
        <v>0</v>
      </c>
      <c r="AP41" s="30">
        <f t="shared" si="7"/>
        <v>0</v>
      </c>
      <c r="AQ41" s="30">
        <f t="shared" si="8"/>
        <v>0</v>
      </c>
      <c r="AR41" s="30">
        <f t="shared" si="9"/>
        <v>0</v>
      </c>
    </row>
    <row r="42" spans="1:44">
      <c r="A42" s="9"/>
      <c r="B42" s="7"/>
      <c r="C42" s="30">
        <f t="shared" si="5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20"/>
      <c r="O42" s="21"/>
      <c r="P42" s="21"/>
      <c r="Q42" s="21"/>
      <c r="R42" s="21"/>
      <c r="S42" s="21"/>
      <c r="T42" s="21"/>
      <c r="U42" s="21"/>
      <c r="V42" s="21"/>
      <c r="W42" s="22"/>
      <c r="X42" s="23"/>
      <c r="Y42" s="49"/>
      <c r="Z42" s="24"/>
      <c r="AA42" s="25"/>
      <c r="AB42" s="25"/>
      <c r="AC42" s="25"/>
      <c r="AD42" s="25"/>
      <c r="AE42" s="26"/>
      <c r="AF42" s="52"/>
      <c r="AG42" s="55"/>
      <c r="AH42" s="60"/>
      <c r="AI42" s="57"/>
      <c r="AJ42" s="65"/>
      <c r="AK42" s="68"/>
      <c r="AL42" s="27"/>
      <c r="AM42" s="28"/>
      <c r="AN42" s="71"/>
      <c r="AO42" s="29">
        <f t="shared" si="6"/>
        <v>0</v>
      </c>
      <c r="AP42" s="30">
        <f t="shared" si="7"/>
        <v>0</v>
      </c>
      <c r="AQ42" s="30">
        <f t="shared" si="8"/>
        <v>0</v>
      </c>
      <c r="AR42" s="30">
        <f t="shared" si="9"/>
        <v>0</v>
      </c>
    </row>
    <row r="43" spans="1:44">
      <c r="A43" s="9"/>
      <c r="B43" s="7"/>
      <c r="C43" s="30">
        <f t="shared" si="5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20"/>
      <c r="O43" s="21"/>
      <c r="P43" s="21"/>
      <c r="Q43" s="21"/>
      <c r="R43" s="21"/>
      <c r="S43" s="21"/>
      <c r="T43" s="21"/>
      <c r="U43" s="21"/>
      <c r="V43" s="21"/>
      <c r="W43" s="22"/>
      <c r="X43" s="23"/>
      <c r="Y43" s="49"/>
      <c r="Z43" s="24"/>
      <c r="AA43" s="25"/>
      <c r="AB43" s="25"/>
      <c r="AC43" s="25"/>
      <c r="AD43" s="25"/>
      <c r="AE43" s="26"/>
      <c r="AF43" s="52"/>
      <c r="AG43" s="55"/>
      <c r="AH43" s="60"/>
      <c r="AI43" s="57"/>
      <c r="AJ43" s="65"/>
      <c r="AK43" s="68"/>
      <c r="AL43" s="27"/>
      <c r="AM43" s="28"/>
      <c r="AN43" s="71"/>
      <c r="AO43" s="29">
        <f t="shared" si="6"/>
        <v>0</v>
      </c>
      <c r="AP43" s="30">
        <f t="shared" si="7"/>
        <v>0</v>
      </c>
      <c r="AQ43" s="30">
        <f t="shared" si="8"/>
        <v>0</v>
      </c>
      <c r="AR43" s="30">
        <f t="shared" si="9"/>
        <v>0</v>
      </c>
    </row>
    <row r="44" spans="1:44">
      <c r="A44" s="9"/>
      <c r="B44" s="7"/>
      <c r="C44" s="30">
        <f t="shared" si="5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20"/>
      <c r="O44" s="21"/>
      <c r="P44" s="21"/>
      <c r="Q44" s="21"/>
      <c r="R44" s="21"/>
      <c r="S44" s="21"/>
      <c r="T44" s="21"/>
      <c r="U44" s="21"/>
      <c r="V44" s="21"/>
      <c r="W44" s="22"/>
      <c r="X44" s="23"/>
      <c r="Y44" s="49"/>
      <c r="Z44" s="24"/>
      <c r="AA44" s="25"/>
      <c r="AB44" s="25"/>
      <c r="AC44" s="25"/>
      <c r="AD44" s="25"/>
      <c r="AE44" s="26"/>
      <c r="AF44" s="52"/>
      <c r="AG44" s="55"/>
      <c r="AH44" s="60"/>
      <c r="AI44" s="57"/>
      <c r="AJ44" s="65"/>
      <c r="AK44" s="68"/>
      <c r="AL44" s="27"/>
      <c r="AM44" s="28"/>
      <c r="AN44" s="71"/>
      <c r="AO44" s="29">
        <f t="shared" si="6"/>
        <v>0</v>
      </c>
      <c r="AP44" s="30">
        <f t="shared" si="7"/>
        <v>0</v>
      </c>
      <c r="AQ44" s="30">
        <f t="shared" si="8"/>
        <v>0</v>
      </c>
      <c r="AR44" s="30">
        <f t="shared" si="9"/>
        <v>0</v>
      </c>
    </row>
    <row r="45" spans="1:44">
      <c r="A45" s="9"/>
      <c r="B45" s="7"/>
      <c r="C45" s="30">
        <f t="shared" si="5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20"/>
      <c r="O45" s="21"/>
      <c r="P45" s="21"/>
      <c r="Q45" s="21"/>
      <c r="R45" s="21"/>
      <c r="S45" s="21"/>
      <c r="T45" s="21"/>
      <c r="U45" s="21"/>
      <c r="V45" s="21"/>
      <c r="W45" s="22"/>
      <c r="X45" s="23"/>
      <c r="Y45" s="49"/>
      <c r="Z45" s="24"/>
      <c r="AA45" s="25"/>
      <c r="AB45" s="25"/>
      <c r="AC45" s="25"/>
      <c r="AD45" s="25"/>
      <c r="AE45" s="26"/>
      <c r="AF45" s="52"/>
      <c r="AG45" s="55"/>
      <c r="AH45" s="60"/>
      <c r="AI45" s="57"/>
      <c r="AJ45" s="65"/>
      <c r="AK45" s="68"/>
      <c r="AL45" s="27"/>
      <c r="AM45" s="28"/>
      <c r="AN45" s="71"/>
      <c r="AO45" s="29">
        <f t="shared" si="6"/>
        <v>0</v>
      </c>
      <c r="AP45" s="30">
        <f t="shared" si="7"/>
        <v>0</v>
      </c>
      <c r="AQ45" s="30">
        <f t="shared" si="8"/>
        <v>0</v>
      </c>
      <c r="AR45" s="30">
        <f t="shared" si="9"/>
        <v>0</v>
      </c>
    </row>
    <row r="46" spans="1:44">
      <c r="A46" s="9"/>
      <c r="B46" s="7"/>
      <c r="C46" s="30">
        <f t="shared" si="5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20"/>
      <c r="O46" s="21"/>
      <c r="P46" s="21"/>
      <c r="Q46" s="21"/>
      <c r="R46" s="21"/>
      <c r="S46" s="21"/>
      <c r="T46" s="21"/>
      <c r="U46" s="21"/>
      <c r="V46" s="21"/>
      <c r="W46" s="22"/>
      <c r="X46" s="23"/>
      <c r="Y46" s="49"/>
      <c r="Z46" s="24"/>
      <c r="AA46" s="25"/>
      <c r="AB46" s="25"/>
      <c r="AC46" s="25"/>
      <c r="AD46" s="25"/>
      <c r="AE46" s="26"/>
      <c r="AF46" s="52"/>
      <c r="AG46" s="55"/>
      <c r="AH46" s="60"/>
      <c r="AI46" s="57"/>
      <c r="AJ46" s="65"/>
      <c r="AK46" s="68"/>
      <c r="AL46" s="27"/>
      <c r="AM46" s="28"/>
      <c r="AN46" s="71"/>
      <c r="AO46" s="29">
        <f t="shared" si="6"/>
        <v>0</v>
      </c>
      <c r="AP46" s="30">
        <f t="shared" si="7"/>
        <v>0</v>
      </c>
      <c r="AQ46" s="30">
        <f t="shared" si="8"/>
        <v>0</v>
      </c>
      <c r="AR46" s="30">
        <f t="shared" si="9"/>
        <v>0</v>
      </c>
    </row>
    <row r="47" spans="1:44">
      <c r="A47" s="9"/>
      <c r="B47" s="7"/>
      <c r="C47" s="30">
        <f t="shared" si="5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20"/>
      <c r="O47" s="21"/>
      <c r="P47" s="21"/>
      <c r="Q47" s="21"/>
      <c r="R47" s="21"/>
      <c r="S47" s="21"/>
      <c r="T47" s="21"/>
      <c r="U47" s="21"/>
      <c r="V47" s="21"/>
      <c r="W47" s="22"/>
      <c r="X47" s="23"/>
      <c r="Y47" s="49"/>
      <c r="Z47" s="24"/>
      <c r="AA47" s="25"/>
      <c r="AB47" s="25"/>
      <c r="AC47" s="25"/>
      <c r="AD47" s="25"/>
      <c r="AE47" s="26"/>
      <c r="AF47" s="52"/>
      <c r="AG47" s="55"/>
      <c r="AH47" s="60"/>
      <c r="AI47" s="57"/>
      <c r="AJ47" s="65"/>
      <c r="AK47" s="68"/>
      <c r="AL47" s="27"/>
      <c r="AM47" s="28"/>
      <c r="AN47" s="71"/>
      <c r="AO47" s="29">
        <f t="shared" si="6"/>
        <v>0</v>
      </c>
      <c r="AP47" s="30">
        <f t="shared" si="7"/>
        <v>0</v>
      </c>
      <c r="AQ47" s="30">
        <f t="shared" si="8"/>
        <v>0</v>
      </c>
      <c r="AR47" s="30">
        <f t="shared" si="9"/>
        <v>0</v>
      </c>
    </row>
    <row r="48" spans="1:44">
      <c r="A48" s="9"/>
      <c r="B48" s="7"/>
      <c r="C48" s="30">
        <f t="shared" si="5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20"/>
      <c r="O48" s="21"/>
      <c r="P48" s="21"/>
      <c r="Q48" s="21"/>
      <c r="R48" s="21"/>
      <c r="S48" s="21"/>
      <c r="T48" s="21"/>
      <c r="U48" s="21"/>
      <c r="V48" s="21"/>
      <c r="W48" s="22"/>
      <c r="X48" s="23"/>
      <c r="Y48" s="49"/>
      <c r="Z48" s="24"/>
      <c r="AA48" s="25"/>
      <c r="AB48" s="25"/>
      <c r="AC48" s="25"/>
      <c r="AD48" s="25"/>
      <c r="AE48" s="26"/>
      <c r="AF48" s="52"/>
      <c r="AG48" s="55"/>
      <c r="AH48" s="60"/>
      <c r="AI48" s="57"/>
      <c r="AJ48" s="65"/>
      <c r="AK48" s="68"/>
      <c r="AL48" s="27"/>
      <c r="AM48" s="28"/>
      <c r="AN48" s="71"/>
      <c r="AO48" s="29">
        <f t="shared" si="6"/>
        <v>0</v>
      </c>
      <c r="AP48" s="30">
        <f t="shared" si="7"/>
        <v>0</v>
      </c>
      <c r="AQ48" s="30">
        <f t="shared" si="8"/>
        <v>0</v>
      </c>
      <c r="AR48" s="30">
        <f t="shared" si="9"/>
        <v>0</v>
      </c>
    </row>
    <row r="49" spans="1:44">
      <c r="A49" s="9"/>
      <c r="B49" s="7"/>
      <c r="C49" s="30">
        <f t="shared" si="5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20"/>
      <c r="O49" s="21"/>
      <c r="P49" s="21"/>
      <c r="Q49" s="21"/>
      <c r="R49" s="21"/>
      <c r="S49" s="21"/>
      <c r="T49" s="21"/>
      <c r="U49" s="21"/>
      <c r="V49" s="21"/>
      <c r="W49" s="22"/>
      <c r="X49" s="23"/>
      <c r="Y49" s="49"/>
      <c r="Z49" s="24"/>
      <c r="AA49" s="25"/>
      <c r="AB49" s="25"/>
      <c r="AC49" s="25"/>
      <c r="AD49" s="25"/>
      <c r="AE49" s="26"/>
      <c r="AF49" s="52"/>
      <c r="AG49" s="55"/>
      <c r="AH49" s="60"/>
      <c r="AI49" s="57"/>
      <c r="AJ49" s="65"/>
      <c r="AK49" s="68"/>
      <c r="AL49" s="27"/>
      <c r="AM49" s="28"/>
      <c r="AN49" s="71"/>
      <c r="AO49" s="29">
        <f t="shared" si="6"/>
        <v>0</v>
      </c>
      <c r="AP49" s="30">
        <f t="shared" si="7"/>
        <v>0</v>
      </c>
      <c r="AQ49" s="30">
        <f t="shared" si="8"/>
        <v>0</v>
      </c>
      <c r="AR49" s="30">
        <f t="shared" si="9"/>
        <v>0</v>
      </c>
    </row>
    <row r="50" spans="1:44">
      <c r="A50" s="9"/>
      <c r="B50" s="7"/>
      <c r="C50" s="30">
        <f t="shared" si="5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20"/>
      <c r="O50" s="21"/>
      <c r="P50" s="21"/>
      <c r="Q50" s="21"/>
      <c r="R50" s="21"/>
      <c r="S50" s="21"/>
      <c r="T50" s="21"/>
      <c r="U50" s="21"/>
      <c r="V50" s="21"/>
      <c r="W50" s="22"/>
      <c r="X50" s="23"/>
      <c r="Y50" s="49"/>
      <c r="Z50" s="24"/>
      <c r="AA50" s="25"/>
      <c r="AB50" s="25"/>
      <c r="AC50" s="25"/>
      <c r="AD50" s="25"/>
      <c r="AE50" s="26"/>
      <c r="AF50" s="52"/>
      <c r="AG50" s="55"/>
      <c r="AH50" s="60"/>
      <c r="AI50" s="57"/>
      <c r="AJ50" s="65"/>
      <c r="AK50" s="68"/>
      <c r="AL50" s="27"/>
      <c r="AM50" s="28"/>
      <c r="AN50" s="71"/>
      <c r="AO50" s="29">
        <f t="shared" si="6"/>
        <v>0</v>
      </c>
      <c r="AP50" s="30">
        <f t="shared" si="7"/>
        <v>0</v>
      </c>
      <c r="AQ50" s="30">
        <f t="shared" si="8"/>
        <v>0</v>
      </c>
      <c r="AR50" s="30">
        <f t="shared" si="9"/>
        <v>0</v>
      </c>
    </row>
    <row r="51" spans="1:44" ht="15.75" thickBot="1">
      <c r="A51" s="10"/>
      <c r="B51" s="8"/>
      <c r="C51" s="30">
        <f>X51+Y51+AF51+AG51+AH51+AI51+AJ51+AK51+AL51+AM51+AN51+AO51+AP51+AQ51+AR51</f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34"/>
      <c r="O51" s="35"/>
      <c r="P51" s="35"/>
      <c r="Q51" s="35"/>
      <c r="R51" s="35"/>
      <c r="S51" s="35"/>
      <c r="T51" s="35"/>
      <c r="U51" s="35"/>
      <c r="V51" s="35"/>
      <c r="W51" s="36"/>
      <c r="X51" s="37"/>
      <c r="Y51" s="50"/>
      <c r="Z51" s="38"/>
      <c r="AA51" s="39"/>
      <c r="AB51" s="39"/>
      <c r="AC51" s="39"/>
      <c r="AD51" s="39"/>
      <c r="AE51" s="40"/>
      <c r="AF51" s="53"/>
      <c r="AG51" s="56"/>
      <c r="AH51" s="61"/>
      <c r="AI51" s="58"/>
      <c r="AJ51" s="66"/>
      <c r="AK51" s="69"/>
      <c r="AL51" s="41"/>
      <c r="AM51" s="42"/>
      <c r="AN51" s="72"/>
      <c r="AO51" s="29">
        <f t="shared" si="6"/>
        <v>0</v>
      </c>
      <c r="AP51" s="44">
        <f t="shared" si="7"/>
        <v>0</v>
      </c>
      <c r="AQ51" s="84">
        <f t="shared" si="8"/>
        <v>0</v>
      </c>
      <c r="AR51" s="44">
        <f t="shared" si="9"/>
        <v>0</v>
      </c>
    </row>
    <row r="52" spans="1:44" ht="15.75" hidden="1" thickBot="1">
      <c r="A52" s="11"/>
      <c r="C52"/>
      <c r="Y52"/>
      <c r="Z52"/>
      <c r="AA52"/>
      <c r="AB52"/>
      <c r="AC52"/>
      <c r="AD52"/>
      <c r="AE52"/>
      <c r="AF52"/>
      <c r="AG52"/>
      <c r="AH52"/>
      <c r="AI52"/>
      <c r="AJ52"/>
      <c r="AK52"/>
      <c r="AM52"/>
    </row>
    <row r="53" spans="1:44">
      <c r="AO53" s="43"/>
    </row>
  </sheetData>
  <autoFilter ref="C1:C52">
    <filterColumn colId="0">
      <customFilters>
        <customFilter operator="notEqual" val=" "/>
      </customFilters>
    </filterColumn>
    <sortState ref="A2:AR51">
      <sortCondition descending="1" ref="C1:C52"/>
    </sortState>
  </autoFilter>
  <mergeCells count="3">
    <mergeCell ref="D1:M1"/>
    <mergeCell ref="N1:W1"/>
    <mergeCell ref="Z1:AE1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AS53"/>
  <sheetViews>
    <sheetView workbookViewId="0">
      <pane ySplit="1" topLeftCell="A2" activePane="bottomLeft" state="frozen"/>
      <selection pane="bottomLeft" activeCell="A12" sqref="A12"/>
    </sheetView>
  </sheetViews>
  <sheetFormatPr defaultRowHeight="15"/>
  <cols>
    <col min="1" max="1" width="5.42578125" style="12" customWidth="1"/>
    <col min="2" max="2" width="23.5703125" customWidth="1"/>
    <col min="3" max="3" width="9.140625" style="73" customWidth="1"/>
    <col min="4" max="13" width="3" customWidth="1"/>
    <col min="14" max="14" width="8.42578125" style="13" customWidth="1"/>
    <col min="15" max="24" width="3" customWidth="1"/>
    <col min="25" max="25" width="3.85546875" customWidth="1"/>
    <col min="26" max="26" width="7.42578125" style="13" customWidth="1"/>
    <col min="27" max="32" width="3.42578125" style="13" customWidth="1"/>
    <col min="33" max="33" width="4.5703125" style="13" customWidth="1"/>
    <col min="34" max="34" width="6.85546875" style="13" customWidth="1"/>
    <col min="35" max="35" width="6.5703125" style="13" customWidth="1"/>
    <col min="36" max="36" width="8.5703125" style="13" customWidth="1"/>
    <col min="37" max="38" width="5.140625" style="13" customWidth="1"/>
    <col min="39" max="39" width="6.5703125" customWidth="1"/>
    <col min="40" max="40" width="6.42578125" style="13" customWidth="1"/>
    <col min="41" max="41" width="6.85546875" customWidth="1"/>
    <col min="42" max="42" width="4.85546875" customWidth="1"/>
    <col min="43" max="44" width="4.5703125" customWidth="1"/>
    <col min="45" max="45" width="6.140625" customWidth="1"/>
  </cols>
  <sheetData>
    <row r="1" spans="1:45" ht="15.75" thickBot="1">
      <c r="A1" s="1" t="s">
        <v>5</v>
      </c>
      <c r="B1" s="5" t="s">
        <v>13</v>
      </c>
      <c r="C1" s="1" t="s">
        <v>3</v>
      </c>
      <c r="D1" s="86" t="s">
        <v>0</v>
      </c>
      <c r="E1" s="87"/>
      <c r="F1" s="87"/>
      <c r="G1" s="87"/>
      <c r="H1" s="87"/>
      <c r="I1" s="87"/>
      <c r="J1" s="87"/>
      <c r="K1" s="87"/>
      <c r="L1" s="87"/>
      <c r="M1" s="88"/>
      <c r="N1" s="45" t="s">
        <v>27</v>
      </c>
      <c r="O1" s="89" t="s">
        <v>1</v>
      </c>
      <c r="P1" s="90"/>
      <c r="Q1" s="90"/>
      <c r="R1" s="90"/>
      <c r="S1" s="90"/>
      <c r="T1" s="90"/>
      <c r="U1" s="90"/>
      <c r="V1" s="90"/>
      <c r="W1" s="90"/>
      <c r="X1" s="91"/>
      <c r="Y1" s="2" t="s">
        <v>2</v>
      </c>
      <c r="Z1" s="48" t="s">
        <v>20</v>
      </c>
      <c r="AA1" s="92" t="s">
        <v>9</v>
      </c>
      <c r="AB1" s="93"/>
      <c r="AC1" s="93"/>
      <c r="AD1" s="93"/>
      <c r="AE1" s="93"/>
      <c r="AF1" s="94"/>
      <c r="AG1" s="51" t="s">
        <v>10</v>
      </c>
      <c r="AH1" s="54" t="s">
        <v>19</v>
      </c>
      <c r="AI1" s="59" t="s">
        <v>25</v>
      </c>
      <c r="AJ1" s="62" t="s">
        <v>26</v>
      </c>
      <c r="AK1" s="64" t="s">
        <v>4</v>
      </c>
      <c r="AL1" s="67" t="s">
        <v>12</v>
      </c>
      <c r="AM1" s="14" t="s">
        <v>22</v>
      </c>
      <c r="AN1" s="75" t="s">
        <v>23</v>
      </c>
      <c r="AO1" s="70" t="s">
        <v>24</v>
      </c>
      <c r="AP1" s="3" t="s">
        <v>8</v>
      </c>
      <c r="AQ1" s="4" t="s">
        <v>7</v>
      </c>
      <c r="AR1" s="15" t="s">
        <v>11</v>
      </c>
      <c r="AS1" s="63" t="s">
        <v>6</v>
      </c>
    </row>
    <row r="2" spans="1:45">
      <c r="A2" s="16">
        <v>1</v>
      </c>
      <c r="B2" s="78" t="s">
        <v>122</v>
      </c>
      <c r="C2" s="30">
        <f t="shared" ref="C2:C33" si="0">N2+Y2+Z2+AG2+AH2+AI2+AK2+AL2+AM2+AN2+AO2+AP2+AQ2+AR2+AS2</f>
        <v>816</v>
      </c>
      <c r="D2" s="17">
        <v>0</v>
      </c>
      <c r="E2" s="18">
        <v>2</v>
      </c>
      <c r="F2" s="18">
        <v>5</v>
      </c>
      <c r="G2" s="18">
        <v>5</v>
      </c>
      <c r="H2" s="18">
        <v>3</v>
      </c>
      <c r="I2" s="18">
        <v>7</v>
      </c>
      <c r="J2" s="18">
        <v>6</v>
      </c>
      <c r="K2" s="18">
        <v>6</v>
      </c>
      <c r="L2" s="18">
        <v>6</v>
      </c>
      <c r="M2" s="19">
        <v>6</v>
      </c>
      <c r="N2" s="46">
        <v>15</v>
      </c>
      <c r="O2" s="20">
        <v>2</v>
      </c>
      <c r="P2" s="21">
        <v>3</v>
      </c>
      <c r="Q2" s="21">
        <v>4</v>
      </c>
      <c r="R2" s="21">
        <v>1</v>
      </c>
      <c r="S2" s="21">
        <v>0</v>
      </c>
      <c r="T2" s="21">
        <v>0</v>
      </c>
      <c r="U2" s="21">
        <v>0</v>
      </c>
      <c r="V2" s="21">
        <v>0</v>
      </c>
      <c r="W2" s="21">
        <v>0</v>
      </c>
      <c r="X2" s="22">
        <v>0</v>
      </c>
      <c r="Y2" s="23">
        <v>60</v>
      </c>
      <c r="Z2" s="49">
        <v>40</v>
      </c>
      <c r="AA2" s="24">
        <v>18</v>
      </c>
      <c r="AB2" s="25">
        <v>12</v>
      </c>
      <c r="AC2" s="25">
        <v>16</v>
      </c>
      <c r="AD2" s="25">
        <v>16</v>
      </c>
      <c r="AE2" s="25">
        <v>16</v>
      </c>
      <c r="AF2" s="26">
        <v>18</v>
      </c>
      <c r="AG2" s="52">
        <v>40</v>
      </c>
      <c r="AH2" s="55">
        <v>69</v>
      </c>
      <c r="AI2" s="60">
        <v>35</v>
      </c>
      <c r="AJ2" s="57">
        <v>9</v>
      </c>
      <c r="AK2" s="65">
        <v>80</v>
      </c>
      <c r="AL2" s="68">
        <v>100</v>
      </c>
      <c r="AM2" s="27">
        <v>70</v>
      </c>
      <c r="AN2" s="28">
        <v>60</v>
      </c>
      <c r="AO2" s="71">
        <v>5</v>
      </c>
      <c r="AP2" s="29">
        <f t="shared" ref="AP2:AP33" si="1">D2+E2+F2+G2+H2+I2+J2+K2+L2+M2</f>
        <v>46</v>
      </c>
      <c r="AQ2" s="30">
        <f t="shared" ref="AQ2:AQ33" si="2">O2+P2+Q2+R2+S2+T2+U2+V2+W2+X2</f>
        <v>10</v>
      </c>
      <c r="AR2" s="30">
        <f t="shared" ref="AR2:AR33" si="3">AA2+AB2+AC2+AD2+AE2+AF2</f>
        <v>96</v>
      </c>
      <c r="AS2" s="30">
        <f t="shared" ref="AS2:AS33" si="4">AJ2*10</f>
        <v>90</v>
      </c>
    </row>
    <row r="3" spans="1:45">
      <c r="A3" s="9">
        <v>2</v>
      </c>
      <c r="B3" s="78" t="s">
        <v>38</v>
      </c>
      <c r="C3" s="30">
        <f t="shared" si="0"/>
        <v>722</v>
      </c>
      <c r="D3" s="17">
        <v>3</v>
      </c>
      <c r="E3" s="18">
        <v>3</v>
      </c>
      <c r="F3" s="18">
        <v>5</v>
      </c>
      <c r="G3" s="18">
        <v>5</v>
      </c>
      <c r="H3" s="18">
        <v>6</v>
      </c>
      <c r="I3" s="18">
        <v>6</v>
      </c>
      <c r="J3" s="18">
        <v>7</v>
      </c>
      <c r="K3" s="18">
        <v>7</v>
      </c>
      <c r="L3" s="18">
        <v>9</v>
      </c>
      <c r="M3" s="19">
        <v>0</v>
      </c>
      <c r="N3" s="46">
        <v>20</v>
      </c>
      <c r="O3" s="20">
        <v>2</v>
      </c>
      <c r="P3" s="21">
        <v>2</v>
      </c>
      <c r="Q3" s="21">
        <v>4</v>
      </c>
      <c r="R3" s="21">
        <v>4</v>
      </c>
      <c r="S3" s="21">
        <v>8</v>
      </c>
      <c r="T3" s="21">
        <v>0</v>
      </c>
      <c r="U3" s="21">
        <v>0</v>
      </c>
      <c r="V3" s="21">
        <v>0</v>
      </c>
      <c r="W3" s="21">
        <v>0</v>
      </c>
      <c r="X3" s="22">
        <v>0</v>
      </c>
      <c r="Y3" s="23">
        <v>60</v>
      </c>
      <c r="Z3" s="49">
        <v>60</v>
      </c>
      <c r="AA3" s="24">
        <v>0</v>
      </c>
      <c r="AB3" s="25">
        <v>18</v>
      </c>
      <c r="AC3" s="25">
        <v>16</v>
      </c>
      <c r="AD3" s="25">
        <v>18</v>
      </c>
      <c r="AE3" s="25">
        <v>16</v>
      </c>
      <c r="AF3" s="26">
        <v>18</v>
      </c>
      <c r="AG3" s="52">
        <v>35</v>
      </c>
      <c r="AH3" s="55">
        <v>52</v>
      </c>
      <c r="AI3" s="60">
        <v>15</v>
      </c>
      <c r="AJ3" s="57">
        <v>7</v>
      </c>
      <c r="AK3" s="65">
        <v>40</v>
      </c>
      <c r="AL3" s="68">
        <v>70</v>
      </c>
      <c r="AM3" s="27">
        <v>43</v>
      </c>
      <c r="AN3" s="28">
        <v>60</v>
      </c>
      <c r="AO3" s="71">
        <v>40</v>
      </c>
      <c r="AP3" s="29">
        <f t="shared" si="1"/>
        <v>51</v>
      </c>
      <c r="AQ3" s="30">
        <f t="shared" si="2"/>
        <v>20</v>
      </c>
      <c r="AR3" s="30">
        <f t="shared" si="3"/>
        <v>86</v>
      </c>
      <c r="AS3" s="30">
        <f t="shared" si="4"/>
        <v>70</v>
      </c>
    </row>
    <row r="4" spans="1:45">
      <c r="A4" s="9">
        <v>3</v>
      </c>
      <c r="B4" s="81" t="s">
        <v>123</v>
      </c>
      <c r="C4" s="30">
        <f t="shared" si="0"/>
        <v>697</v>
      </c>
      <c r="D4" s="17">
        <v>1</v>
      </c>
      <c r="E4" s="18">
        <v>2</v>
      </c>
      <c r="F4" s="18">
        <v>4</v>
      </c>
      <c r="G4" s="18">
        <v>5</v>
      </c>
      <c r="H4" s="18">
        <v>5</v>
      </c>
      <c r="I4" s="18">
        <v>6</v>
      </c>
      <c r="J4" s="18">
        <v>7</v>
      </c>
      <c r="K4" s="18">
        <v>8</v>
      </c>
      <c r="L4" s="18">
        <v>9</v>
      </c>
      <c r="M4" s="19">
        <v>0</v>
      </c>
      <c r="N4" s="46">
        <v>10</v>
      </c>
      <c r="O4" s="20">
        <v>1</v>
      </c>
      <c r="P4" s="21">
        <v>2</v>
      </c>
      <c r="Q4" s="21">
        <v>4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2">
        <v>0</v>
      </c>
      <c r="Y4" s="23">
        <v>60</v>
      </c>
      <c r="Z4" s="49">
        <v>20</v>
      </c>
      <c r="AA4" s="24">
        <v>18</v>
      </c>
      <c r="AB4" s="25">
        <v>18</v>
      </c>
      <c r="AC4" s="25">
        <v>16</v>
      </c>
      <c r="AD4" s="25">
        <v>18</v>
      </c>
      <c r="AE4" s="25">
        <v>18</v>
      </c>
      <c r="AF4" s="26">
        <v>16</v>
      </c>
      <c r="AG4" s="52">
        <v>35</v>
      </c>
      <c r="AH4" s="55">
        <v>87</v>
      </c>
      <c r="AI4" s="60">
        <v>5</v>
      </c>
      <c r="AJ4" s="57">
        <v>6</v>
      </c>
      <c r="AK4" s="65">
        <v>80</v>
      </c>
      <c r="AL4" s="68">
        <v>60</v>
      </c>
      <c r="AM4" s="27">
        <v>17</v>
      </c>
      <c r="AN4" s="28">
        <v>60</v>
      </c>
      <c r="AO4" s="71">
        <v>45</v>
      </c>
      <c r="AP4" s="29">
        <f t="shared" si="1"/>
        <v>47</v>
      </c>
      <c r="AQ4" s="30">
        <f t="shared" si="2"/>
        <v>7</v>
      </c>
      <c r="AR4" s="30">
        <f t="shared" si="3"/>
        <v>104</v>
      </c>
      <c r="AS4" s="30">
        <f t="shared" si="4"/>
        <v>60</v>
      </c>
    </row>
    <row r="5" spans="1:45">
      <c r="A5" s="9">
        <v>4</v>
      </c>
      <c r="B5" s="78" t="s">
        <v>39</v>
      </c>
      <c r="C5" s="30">
        <f t="shared" si="0"/>
        <v>670</v>
      </c>
      <c r="D5" s="17">
        <v>2</v>
      </c>
      <c r="E5" s="18">
        <v>3</v>
      </c>
      <c r="F5" s="18">
        <v>6</v>
      </c>
      <c r="G5" s="18">
        <v>9</v>
      </c>
      <c r="H5" s="18">
        <v>4</v>
      </c>
      <c r="I5" s="18">
        <v>0</v>
      </c>
      <c r="J5" s="18">
        <v>0</v>
      </c>
      <c r="K5" s="18">
        <v>0</v>
      </c>
      <c r="L5" s="18">
        <v>0</v>
      </c>
      <c r="M5" s="19">
        <v>0</v>
      </c>
      <c r="N5" s="46">
        <v>0</v>
      </c>
      <c r="O5" s="20">
        <v>4</v>
      </c>
      <c r="P5" s="21">
        <v>8</v>
      </c>
      <c r="Q5" s="21">
        <v>1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2">
        <v>0</v>
      </c>
      <c r="Y5" s="23">
        <v>40</v>
      </c>
      <c r="Z5" s="49">
        <v>20</v>
      </c>
      <c r="AA5" s="24">
        <v>18</v>
      </c>
      <c r="AB5" s="25">
        <v>16</v>
      </c>
      <c r="AC5" s="25">
        <v>16</v>
      </c>
      <c r="AD5" s="25">
        <v>14</v>
      </c>
      <c r="AE5" s="25">
        <v>18</v>
      </c>
      <c r="AF5" s="26">
        <v>16</v>
      </c>
      <c r="AG5" s="52">
        <v>0</v>
      </c>
      <c r="AH5" s="55">
        <v>62</v>
      </c>
      <c r="AI5" s="60">
        <v>5</v>
      </c>
      <c r="AJ5" s="57">
        <v>8</v>
      </c>
      <c r="AK5" s="65">
        <v>70</v>
      </c>
      <c r="AL5" s="68">
        <v>90</v>
      </c>
      <c r="AM5" s="27">
        <v>58</v>
      </c>
      <c r="AN5" s="28">
        <v>100</v>
      </c>
      <c r="AO5" s="71">
        <v>10</v>
      </c>
      <c r="AP5" s="29">
        <f t="shared" si="1"/>
        <v>24</v>
      </c>
      <c r="AQ5" s="30">
        <f t="shared" si="2"/>
        <v>13</v>
      </c>
      <c r="AR5" s="30">
        <f t="shared" si="3"/>
        <v>98</v>
      </c>
      <c r="AS5" s="30">
        <f t="shared" si="4"/>
        <v>80</v>
      </c>
    </row>
    <row r="6" spans="1:45">
      <c r="A6" s="9">
        <v>6</v>
      </c>
      <c r="B6" s="78" t="s">
        <v>124</v>
      </c>
      <c r="C6" s="30">
        <f t="shared" si="0"/>
        <v>662</v>
      </c>
      <c r="D6" s="17">
        <v>1</v>
      </c>
      <c r="E6" s="18">
        <v>5</v>
      </c>
      <c r="F6" s="18">
        <v>7</v>
      </c>
      <c r="G6" s="18">
        <v>8</v>
      </c>
      <c r="H6" s="18">
        <v>9</v>
      </c>
      <c r="I6" s="18">
        <v>0</v>
      </c>
      <c r="J6" s="18">
        <v>0</v>
      </c>
      <c r="K6" s="18">
        <v>0</v>
      </c>
      <c r="L6" s="18">
        <v>0</v>
      </c>
      <c r="M6" s="19">
        <v>0</v>
      </c>
      <c r="N6" s="46">
        <v>0</v>
      </c>
      <c r="O6" s="20">
        <v>6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2">
        <v>0</v>
      </c>
      <c r="Y6" s="23">
        <v>50</v>
      </c>
      <c r="Z6" s="49">
        <v>10</v>
      </c>
      <c r="AA6" s="24">
        <v>18</v>
      </c>
      <c r="AB6" s="25">
        <v>16</v>
      </c>
      <c r="AC6" s="25">
        <v>20</v>
      </c>
      <c r="AD6" s="25">
        <v>0</v>
      </c>
      <c r="AE6" s="25">
        <v>18</v>
      </c>
      <c r="AF6" s="26">
        <v>16</v>
      </c>
      <c r="AG6" s="52">
        <v>10</v>
      </c>
      <c r="AH6" s="55">
        <v>91</v>
      </c>
      <c r="AI6" s="60">
        <v>5</v>
      </c>
      <c r="AJ6" s="57">
        <v>8</v>
      </c>
      <c r="AK6" s="65">
        <v>50</v>
      </c>
      <c r="AL6" s="68">
        <v>80</v>
      </c>
      <c r="AM6" s="27">
        <v>47</v>
      </c>
      <c r="AN6" s="28">
        <v>60</v>
      </c>
      <c r="AO6" s="71">
        <v>55</v>
      </c>
      <c r="AP6" s="29">
        <f t="shared" si="1"/>
        <v>30</v>
      </c>
      <c r="AQ6" s="30">
        <f t="shared" si="2"/>
        <v>6</v>
      </c>
      <c r="AR6" s="30">
        <f t="shared" si="3"/>
        <v>88</v>
      </c>
      <c r="AS6" s="30">
        <f t="shared" si="4"/>
        <v>80</v>
      </c>
    </row>
    <row r="7" spans="1:45">
      <c r="A7" s="9">
        <v>5</v>
      </c>
      <c r="B7" s="78" t="s">
        <v>33</v>
      </c>
      <c r="C7" s="30">
        <f t="shared" si="0"/>
        <v>622</v>
      </c>
      <c r="D7" s="17">
        <v>2</v>
      </c>
      <c r="E7" s="18">
        <v>4</v>
      </c>
      <c r="F7" s="18">
        <v>5</v>
      </c>
      <c r="G7" s="18">
        <v>6</v>
      </c>
      <c r="H7" s="18">
        <v>7</v>
      </c>
      <c r="I7" s="18">
        <v>9</v>
      </c>
      <c r="J7" s="18">
        <v>4</v>
      </c>
      <c r="K7" s="18">
        <v>5</v>
      </c>
      <c r="L7" s="18">
        <v>6</v>
      </c>
      <c r="M7" s="19">
        <v>6</v>
      </c>
      <c r="N7" s="46">
        <v>45</v>
      </c>
      <c r="O7" s="20">
        <v>1</v>
      </c>
      <c r="P7" s="21">
        <v>5</v>
      </c>
      <c r="Q7" s="21">
        <v>3</v>
      </c>
      <c r="R7" s="21">
        <v>9</v>
      </c>
      <c r="S7" s="21">
        <v>5</v>
      </c>
      <c r="T7" s="21">
        <v>6</v>
      </c>
      <c r="U7" s="21">
        <v>0</v>
      </c>
      <c r="V7" s="21">
        <v>0</v>
      </c>
      <c r="W7" s="21">
        <v>0</v>
      </c>
      <c r="X7" s="22">
        <v>0</v>
      </c>
      <c r="Y7" s="23">
        <v>80</v>
      </c>
      <c r="Z7" s="49">
        <v>10</v>
      </c>
      <c r="AA7" s="24">
        <v>0</v>
      </c>
      <c r="AB7" s="25">
        <v>0</v>
      </c>
      <c r="AC7" s="25">
        <v>12</v>
      </c>
      <c r="AD7" s="25">
        <v>18</v>
      </c>
      <c r="AE7" s="25">
        <v>14</v>
      </c>
      <c r="AF7" s="26">
        <v>16</v>
      </c>
      <c r="AG7" s="52">
        <v>10</v>
      </c>
      <c r="AH7" s="55">
        <v>56</v>
      </c>
      <c r="AI7" s="60">
        <v>15</v>
      </c>
      <c r="AJ7" s="57">
        <v>8</v>
      </c>
      <c r="AK7" s="65">
        <v>40</v>
      </c>
      <c r="AL7" s="68">
        <v>50</v>
      </c>
      <c r="AM7" s="27">
        <v>38</v>
      </c>
      <c r="AN7" s="28">
        <v>0</v>
      </c>
      <c r="AO7" s="71">
        <v>55</v>
      </c>
      <c r="AP7" s="29">
        <f t="shared" si="1"/>
        <v>54</v>
      </c>
      <c r="AQ7" s="30">
        <f t="shared" si="2"/>
        <v>29</v>
      </c>
      <c r="AR7" s="30">
        <f t="shared" si="3"/>
        <v>60</v>
      </c>
      <c r="AS7" s="30">
        <f t="shared" si="4"/>
        <v>80</v>
      </c>
    </row>
    <row r="8" spans="1:45">
      <c r="A8" s="9">
        <v>7</v>
      </c>
      <c r="B8" s="78" t="s">
        <v>40</v>
      </c>
      <c r="C8" s="30">
        <f t="shared" si="0"/>
        <v>226</v>
      </c>
      <c r="D8" s="17">
        <v>1</v>
      </c>
      <c r="E8" s="18">
        <v>3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9">
        <v>0</v>
      </c>
      <c r="N8" s="46">
        <v>10</v>
      </c>
      <c r="O8" s="20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2">
        <v>0</v>
      </c>
      <c r="Y8" s="23">
        <v>20</v>
      </c>
      <c r="Z8" s="49">
        <v>20</v>
      </c>
      <c r="AA8" s="24">
        <v>12</v>
      </c>
      <c r="AB8" s="25">
        <v>16</v>
      </c>
      <c r="AC8" s="25">
        <v>0</v>
      </c>
      <c r="AD8" s="25">
        <v>0</v>
      </c>
      <c r="AE8" s="25">
        <v>0</v>
      </c>
      <c r="AF8" s="26">
        <v>10</v>
      </c>
      <c r="AG8" s="52">
        <v>0</v>
      </c>
      <c r="AH8" s="55">
        <v>49</v>
      </c>
      <c r="AI8" s="60">
        <v>5</v>
      </c>
      <c r="AJ8" s="57">
        <v>2</v>
      </c>
      <c r="AK8" s="65">
        <v>0</v>
      </c>
      <c r="AL8" s="68">
        <v>20</v>
      </c>
      <c r="AM8" s="27">
        <v>0</v>
      </c>
      <c r="AN8" s="28">
        <v>0</v>
      </c>
      <c r="AO8" s="71">
        <v>40</v>
      </c>
      <c r="AP8" s="29">
        <f t="shared" si="1"/>
        <v>4</v>
      </c>
      <c r="AQ8" s="30">
        <f t="shared" si="2"/>
        <v>0</v>
      </c>
      <c r="AR8" s="30">
        <f t="shared" si="3"/>
        <v>38</v>
      </c>
      <c r="AS8" s="30">
        <f t="shared" si="4"/>
        <v>20</v>
      </c>
    </row>
    <row r="9" spans="1:45">
      <c r="A9" s="9"/>
      <c r="B9" s="78"/>
      <c r="C9" s="30">
        <f t="shared" si="0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46"/>
      <c r="O9" s="20"/>
      <c r="P9" s="21"/>
      <c r="Q9" s="21"/>
      <c r="R9" s="21"/>
      <c r="S9" s="21"/>
      <c r="T9" s="21"/>
      <c r="U9" s="21"/>
      <c r="V9" s="21"/>
      <c r="W9" s="21"/>
      <c r="X9" s="22"/>
      <c r="Y9" s="23"/>
      <c r="Z9" s="49"/>
      <c r="AA9" s="24"/>
      <c r="AB9" s="25"/>
      <c r="AC9" s="25"/>
      <c r="AD9" s="25"/>
      <c r="AE9" s="25"/>
      <c r="AF9" s="26"/>
      <c r="AG9" s="52"/>
      <c r="AH9" s="55"/>
      <c r="AI9" s="60"/>
      <c r="AJ9" s="57"/>
      <c r="AK9" s="65"/>
      <c r="AL9" s="68"/>
      <c r="AM9" s="27"/>
      <c r="AN9" s="28"/>
      <c r="AO9" s="71"/>
      <c r="AP9" s="29">
        <f t="shared" si="1"/>
        <v>0</v>
      </c>
      <c r="AQ9" s="30">
        <f t="shared" si="2"/>
        <v>0</v>
      </c>
      <c r="AR9" s="30">
        <f t="shared" si="3"/>
        <v>0</v>
      </c>
      <c r="AS9" s="30">
        <f t="shared" si="4"/>
        <v>0</v>
      </c>
    </row>
    <row r="10" spans="1:45">
      <c r="A10" s="9"/>
      <c r="B10" s="78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46"/>
      <c r="O10" s="20"/>
      <c r="P10" s="21"/>
      <c r="Q10" s="21"/>
      <c r="R10" s="21"/>
      <c r="S10" s="21"/>
      <c r="T10" s="21"/>
      <c r="U10" s="21"/>
      <c r="V10" s="21"/>
      <c r="W10" s="21"/>
      <c r="X10" s="22"/>
      <c r="Y10" s="23"/>
      <c r="Z10" s="49"/>
      <c r="AA10" s="24"/>
      <c r="AB10" s="25"/>
      <c r="AC10" s="25"/>
      <c r="AD10" s="25"/>
      <c r="AE10" s="25"/>
      <c r="AF10" s="26"/>
      <c r="AG10" s="52"/>
      <c r="AH10" s="55"/>
      <c r="AI10" s="60"/>
      <c r="AJ10" s="57"/>
      <c r="AK10" s="65"/>
      <c r="AL10" s="68"/>
      <c r="AM10" s="27"/>
      <c r="AN10" s="28"/>
      <c r="AO10" s="71"/>
      <c r="AP10" s="29">
        <f t="shared" si="1"/>
        <v>0</v>
      </c>
      <c r="AQ10" s="30">
        <f t="shared" si="2"/>
        <v>0</v>
      </c>
      <c r="AR10" s="30">
        <f t="shared" si="3"/>
        <v>0</v>
      </c>
      <c r="AS10" s="30">
        <f t="shared" si="4"/>
        <v>0</v>
      </c>
    </row>
    <row r="11" spans="1:45">
      <c r="A11" s="9"/>
      <c r="B11" s="78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46"/>
      <c r="O11" s="20"/>
      <c r="P11" s="21"/>
      <c r="Q11" s="21"/>
      <c r="R11" s="21"/>
      <c r="S11" s="21"/>
      <c r="T11" s="21"/>
      <c r="U11" s="21"/>
      <c r="V11" s="21"/>
      <c r="W11" s="21"/>
      <c r="X11" s="22"/>
      <c r="Y11" s="23"/>
      <c r="Z11" s="49"/>
      <c r="AA11" s="24"/>
      <c r="AB11" s="25"/>
      <c r="AC11" s="25"/>
      <c r="AD11" s="25"/>
      <c r="AE11" s="25"/>
      <c r="AF11" s="26"/>
      <c r="AG11" s="52"/>
      <c r="AH11" s="55"/>
      <c r="AI11" s="60"/>
      <c r="AJ11" s="57"/>
      <c r="AK11" s="65"/>
      <c r="AL11" s="68"/>
      <c r="AM11" s="27"/>
      <c r="AN11" s="28"/>
      <c r="AO11" s="71"/>
      <c r="AP11" s="29">
        <f t="shared" si="1"/>
        <v>0</v>
      </c>
      <c r="AQ11" s="30">
        <f t="shared" si="2"/>
        <v>0</v>
      </c>
      <c r="AR11" s="30">
        <f t="shared" si="3"/>
        <v>0</v>
      </c>
      <c r="AS11" s="30">
        <f t="shared" si="4"/>
        <v>0</v>
      </c>
    </row>
    <row r="12" spans="1:45">
      <c r="A12" s="9"/>
      <c r="B12" s="78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46"/>
      <c r="O12" s="20"/>
      <c r="P12" s="21"/>
      <c r="Q12" s="21"/>
      <c r="R12" s="21"/>
      <c r="S12" s="21"/>
      <c r="T12" s="21"/>
      <c r="U12" s="21"/>
      <c r="V12" s="21"/>
      <c r="W12" s="21"/>
      <c r="X12" s="22"/>
      <c r="Y12" s="23"/>
      <c r="Z12" s="49"/>
      <c r="AA12" s="24"/>
      <c r="AB12" s="25"/>
      <c r="AC12" s="25"/>
      <c r="AD12" s="25"/>
      <c r="AE12" s="25"/>
      <c r="AF12" s="26"/>
      <c r="AG12" s="52"/>
      <c r="AH12" s="55"/>
      <c r="AI12" s="60"/>
      <c r="AJ12" s="57"/>
      <c r="AK12" s="65"/>
      <c r="AL12" s="68"/>
      <c r="AM12" s="27"/>
      <c r="AN12" s="28"/>
      <c r="AO12" s="71"/>
      <c r="AP12" s="29">
        <f t="shared" si="1"/>
        <v>0</v>
      </c>
      <c r="AQ12" s="30">
        <f t="shared" si="2"/>
        <v>0</v>
      </c>
      <c r="AR12" s="30">
        <f t="shared" si="3"/>
        <v>0</v>
      </c>
      <c r="AS12" s="30">
        <f t="shared" si="4"/>
        <v>0</v>
      </c>
    </row>
    <row r="13" spans="1:45">
      <c r="A13" s="9"/>
      <c r="B13" s="83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46"/>
      <c r="O13" s="20"/>
      <c r="P13" s="21"/>
      <c r="Q13" s="21"/>
      <c r="R13" s="21"/>
      <c r="S13" s="21"/>
      <c r="T13" s="21"/>
      <c r="U13" s="21"/>
      <c r="V13" s="21"/>
      <c r="W13" s="21"/>
      <c r="X13" s="22"/>
      <c r="Y13" s="23"/>
      <c r="Z13" s="49"/>
      <c r="AA13" s="24"/>
      <c r="AB13" s="25"/>
      <c r="AC13" s="25"/>
      <c r="AD13" s="25"/>
      <c r="AE13" s="25"/>
      <c r="AF13" s="26"/>
      <c r="AG13" s="52"/>
      <c r="AH13" s="55"/>
      <c r="AI13" s="60"/>
      <c r="AJ13" s="57"/>
      <c r="AK13" s="65"/>
      <c r="AL13" s="68"/>
      <c r="AM13" s="27"/>
      <c r="AN13" s="28"/>
      <c r="AO13" s="71"/>
      <c r="AP13" s="29">
        <f t="shared" si="1"/>
        <v>0</v>
      </c>
      <c r="AQ13" s="30">
        <f t="shared" si="2"/>
        <v>0</v>
      </c>
      <c r="AR13" s="30">
        <f t="shared" si="3"/>
        <v>0</v>
      </c>
      <c r="AS13" s="30">
        <f t="shared" si="4"/>
        <v>0</v>
      </c>
    </row>
    <row r="14" spans="1:45">
      <c r="A14" s="9"/>
      <c r="B14" s="7"/>
      <c r="C14" s="30">
        <f t="shared" si="0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46"/>
      <c r="O14" s="20"/>
      <c r="P14" s="21"/>
      <c r="Q14" s="21"/>
      <c r="R14" s="21"/>
      <c r="S14" s="21"/>
      <c r="T14" s="21"/>
      <c r="U14" s="21"/>
      <c r="V14" s="21"/>
      <c r="W14" s="21"/>
      <c r="X14" s="22"/>
      <c r="Y14" s="23"/>
      <c r="Z14" s="49"/>
      <c r="AA14" s="24"/>
      <c r="AB14" s="25"/>
      <c r="AC14" s="25"/>
      <c r="AD14" s="25"/>
      <c r="AE14" s="25"/>
      <c r="AF14" s="26"/>
      <c r="AG14" s="52"/>
      <c r="AH14" s="55"/>
      <c r="AI14" s="60"/>
      <c r="AJ14" s="57"/>
      <c r="AK14" s="65"/>
      <c r="AL14" s="68"/>
      <c r="AM14" s="27"/>
      <c r="AN14" s="28"/>
      <c r="AO14" s="71"/>
      <c r="AP14" s="29">
        <f t="shared" si="1"/>
        <v>0</v>
      </c>
      <c r="AQ14" s="30">
        <f t="shared" si="2"/>
        <v>0</v>
      </c>
      <c r="AR14" s="30">
        <f t="shared" si="3"/>
        <v>0</v>
      </c>
      <c r="AS14" s="30">
        <f t="shared" si="4"/>
        <v>0</v>
      </c>
    </row>
    <row r="15" spans="1:45">
      <c r="A15" s="9"/>
      <c r="B15" s="7"/>
      <c r="C15" s="30">
        <f t="shared" si="0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46"/>
      <c r="O15" s="20"/>
      <c r="P15" s="21"/>
      <c r="Q15" s="21"/>
      <c r="R15" s="21"/>
      <c r="S15" s="21"/>
      <c r="T15" s="21"/>
      <c r="U15" s="21"/>
      <c r="V15" s="21"/>
      <c r="W15" s="21"/>
      <c r="X15" s="22"/>
      <c r="Y15" s="23"/>
      <c r="Z15" s="49"/>
      <c r="AA15" s="24"/>
      <c r="AB15" s="25"/>
      <c r="AC15" s="25"/>
      <c r="AD15" s="25"/>
      <c r="AE15" s="25"/>
      <c r="AF15" s="26"/>
      <c r="AG15" s="52"/>
      <c r="AH15" s="55"/>
      <c r="AI15" s="60"/>
      <c r="AJ15" s="57"/>
      <c r="AK15" s="65"/>
      <c r="AL15" s="68"/>
      <c r="AM15" s="27"/>
      <c r="AN15" s="28"/>
      <c r="AO15" s="71"/>
      <c r="AP15" s="29">
        <f t="shared" si="1"/>
        <v>0</v>
      </c>
      <c r="AQ15" s="30">
        <f t="shared" si="2"/>
        <v>0</v>
      </c>
      <c r="AR15" s="30">
        <f t="shared" si="3"/>
        <v>0</v>
      </c>
      <c r="AS15" s="30">
        <f t="shared" si="4"/>
        <v>0</v>
      </c>
    </row>
    <row r="16" spans="1:45">
      <c r="A16" s="9"/>
      <c r="B16" s="7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46"/>
      <c r="O16" s="20"/>
      <c r="P16" s="21"/>
      <c r="Q16" s="21"/>
      <c r="R16" s="21"/>
      <c r="S16" s="21"/>
      <c r="T16" s="21"/>
      <c r="U16" s="21"/>
      <c r="V16" s="21"/>
      <c r="W16" s="21"/>
      <c r="X16" s="22"/>
      <c r="Y16" s="23"/>
      <c r="Z16" s="49"/>
      <c r="AA16" s="24"/>
      <c r="AB16" s="25"/>
      <c r="AC16" s="25"/>
      <c r="AD16" s="25"/>
      <c r="AE16" s="25"/>
      <c r="AF16" s="26"/>
      <c r="AG16" s="52"/>
      <c r="AH16" s="55"/>
      <c r="AI16" s="60"/>
      <c r="AJ16" s="57"/>
      <c r="AK16" s="65"/>
      <c r="AL16" s="68"/>
      <c r="AM16" s="27"/>
      <c r="AN16" s="28"/>
      <c r="AO16" s="71"/>
      <c r="AP16" s="29">
        <f t="shared" si="1"/>
        <v>0</v>
      </c>
      <c r="AQ16" s="30">
        <f t="shared" si="2"/>
        <v>0</v>
      </c>
      <c r="AR16" s="30">
        <f t="shared" si="3"/>
        <v>0</v>
      </c>
      <c r="AS16" s="30">
        <f t="shared" si="4"/>
        <v>0</v>
      </c>
    </row>
    <row r="17" spans="1:45">
      <c r="A17" s="9"/>
      <c r="B17" s="7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46"/>
      <c r="O17" s="20"/>
      <c r="P17" s="21"/>
      <c r="Q17" s="21"/>
      <c r="R17" s="21"/>
      <c r="S17" s="21"/>
      <c r="T17" s="21"/>
      <c r="U17" s="21"/>
      <c r="V17" s="21"/>
      <c r="W17" s="21"/>
      <c r="X17" s="22"/>
      <c r="Y17" s="23"/>
      <c r="Z17" s="49"/>
      <c r="AA17" s="24"/>
      <c r="AB17" s="25"/>
      <c r="AC17" s="25"/>
      <c r="AD17" s="25"/>
      <c r="AE17" s="25"/>
      <c r="AF17" s="26"/>
      <c r="AG17" s="52"/>
      <c r="AH17" s="55"/>
      <c r="AI17" s="60"/>
      <c r="AJ17" s="57"/>
      <c r="AK17" s="65"/>
      <c r="AL17" s="68"/>
      <c r="AM17" s="27"/>
      <c r="AN17" s="28"/>
      <c r="AO17" s="71"/>
      <c r="AP17" s="29">
        <f t="shared" si="1"/>
        <v>0</v>
      </c>
      <c r="AQ17" s="30">
        <f t="shared" si="2"/>
        <v>0</v>
      </c>
      <c r="AR17" s="30">
        <f t="shared" si="3"/>
        <v>0</v>
      </c>
      <c r="AS17" s="30">
        <f t="shared" si="4"/>
        <v>0</v>
      </c>
    </row>
    <row r="18" spans="1:45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46"/>
      <c r="O18" s="20"/>
      <c r="P18" s="21"/>
      <c r="Q18" s="21"/>
      <c r="R18" s="21"/>
      <c r="S18" s="21"/>
      <c r="T18" s="21"/>
      <c r="U18" s="21"/>
      <c r="V18" s="21"/>
      <c r="W18" s="21"/>
      <c r="X18" s="22"/>
      <c r="Y18" s="23"/>
      <c r="Z18" s="49"/>
      <c r="AA18" s="24"/>
      <c r="AB18" s="25"/>
      <c r="AC18" s="25"/>
      <c r="AD18" s="25"/>
      <c r="AE18" s="25"/>
      <c r="AF18" s="26"/>
      <c r="AG18" s="52"/>
      <c r="AH18" s="55"/>
      <c r="AI18" s="60"/>
      <c r="AJ18" s="57"/>
      <c r="AK18" s="65"/>
      <c r="AL18" s="68"/>
      <c r="AM18" s="27"/>
      <c r="AN18" s="28"/>
      <c r="AO18" s="71"/>
      <c r="AP18" s="29">
        <f t="shared" si="1"/>
        <v>0</v>
      </c>
      <c r="AQ18" s="30">
        <f t="shared" si="2"/>
        <v>0</v>
      </c>
      <c r="AR18" s="30">
        <f t="shared" si="3"/>
        <v>0</v>
      </c>
      <c r="AS18" s="30">
        <f t="shared" si="4"/>
        <v>0</v>
      </c>
    </row>
    <row r="19" spans="1:45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46"/>
      <c r="O19" s="20"/>
      <c r="P19" s="21"/>
      <c r="Q19" s="21"/>
      <c r="R19" s="21"/>
      <c r="S19" s="21"/>
      <c r="T19" s="21"/>
      <c r="U19" s="21"/>
      <c r="V19" s="21"/>
      <c r="W19" s="21"/>
      <c r="X19" s="22"/>
      <c r="Y19" s="23"/>
      <c r="Z19" s="49"/>
      <c r="AA19" s="24"/>
      <c r="AB19" s="25"/>
      <c r="AC19" s="25"/>
      <c r="AD19" s="25"/>
      <c r="AE19" s="25"/>
      <c r="AF19" s="26"/>
      <c r="AG19" s="52"/>
      <c r="AH19" s="55"/>
      <c r="AI19" s="60"/>
      <c r="AJ19" s="57"/>
      <c r="AK19" s="65"/>
      <c r="AL19" s="68"/>
      <c r="AM19" s="27"/>
      <c r="AN19" s="28"/>
      <c r="AO19" s="71"/>
      <c r="AP19" s="29">
        <f t="shared" si="1"/>
        <v>0</v>
      </c>
      <c r="AQ19" s="30">
        <f t="shared" si="2"/>
        <v>0</v>
      </c>
      <c r="AR19" s="30">
        <f t="shared" si="3"/>
        <v>0</v>
      </c>
      <c r="AS19" s="30">
        <f t="shared" si="4"/>
        <v>0</v>
      </c>
    </row>
    <row r="20" spans="1:45">
      <c r="A20" s="9"/>
      <c r="B20" s="7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46"/>
      <c r="O20" s="20"/>
      <c r="P20" s="21"/>
      <c r="Q20" s="21"/>
      <c r="R20" s="21"/>
      <c r="S20" s="21"/>
      <c r="T20" s="21"/>
      <c r="U20" s="21"/>
      <c r="V20" s="21"/>
      <c r="W20" s="21"/>
      <c r="X20" s="22"/>
      <c r="Y20" s="23"/>
      <c r="Z20" s="49"/>
      <c r="AA20" s="24"/>
      <c r="AB20" s="25"/>
      <c r="AC20" s="25"/>
      <c r="AD20" s="25"/>
      <c r="AE20" s="25"/>
      <c r="AF20" s="26"/>
      <c r="AG20" s="52"/>
      <c r="AH20" s="55"/>
      <c r="AI20" s="60"/>
      <c r="AJ20" s="57"/>
      <c r="AK20" s="65"/>
      <c r="AL20" s="68"/>
      <c r="AM20" s="27"/>
      <c r="AN20" s="28"/>
      <c r="AO20" s="71"/>
      <c r="AP20" s="29">
        <f t="shared" si="1"/>
        <v>0</v>
      </c>
      <c r="AQ20" s="30">
        <f t="shared" si="2"/>
        <v>0</v>
      </c>
      <c r="AR20" s="30">
        <f t="shared" si="3"/>
        <v>0</v>
      </c>
      <c r="AS20" s="30">
        <f t="shared" si="4"/>
        <v>0</v>
      </c>
    </row>
    <row r="21" spans="1:45">
      <c r="A21" s="9"/>
      <c r="B21" s="7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46"/>
      <c r="O21" s="20"/>
      <c r="P21" s="21"/>
      <c r="Q21" s="21"/>
      <c r="R21" s="21"/>
      <c r="S21" s="21"/>
      <c r="T21" s="21"/>
      <c r="U21" s="21"/>
      <c r="V21" s="21"/>
      <c r="W21" s="21"/>
      <c r="X21" s="22"/>
      <c r="Y21" s="23"/>
      <c r="Z21" s="49"/>
      <c r="AA21" s="24"/>
      <c r="AB21" s="25"/>
      <c r="AC21" s="25"/>
      <c r="AD21" s="25"/>
      <c r="AE21" s="25"/>
      <c r="AF21" s="26"/>
      <c r="AG21" s="52"/>
      <c r="AH21" s="55"/>
      <c r="AI21" s="60"/>
      <c r="AJ21" s="57"/>
      <c r="AK21" s="65"/>
      <c r="AL21" s="68"/>
      <c r="AM21" s="27"/>
      <c r="AN21" s="28"/>
      <c r="AO21" s="71"/>
      <c r="AP21" s="29">
        <f t="shared" si="1"/>
        <v>0</v>
      </c>
      <c r="AQ21" s="30">
        <f t="shared" si="2"/>
        <v>0</v>
      </c>
      <c r="AR21" s="30">
        <f t="shared" si="3"/>
        <v>0</v>
      </c>
      <c r="AS21" s="30">
        <f t="shared" si="4"/>
        <v>0</v>
      </c>
    </row>
    <row r="22" spans="1:45">
      <c r="A22" s="9"/>
      <c r="B22" s="7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46"/>
      <c r="O22" s="20"/>
      <c r="P22" s="21"/>
      <c r="Q22" s="21"/>
      <c r="R22" s="21"/>
      <c r="S22" s="21"/>
      <c r="T22" s="21"/>
      <c r="U22" s="21"/>
      <c r="V22" s="21"/>
      <c r="W22" s="21"/>
      <c r="X22" s="22"/>
      <c r="Y22" s="23"/>
      <c r="Z22" s="49"/>
      <c r="AA22" s="24"/>
      <c r="AB22" s="25"/>
      <c r="AC22" s="25"/>
      <c r="AD22" s="25"/>
      <c r="AE22" s="25"/>
      <c r="AF22" s="26"/>
      <c r="AG22" s="52"/>
      <c r="AH22" s="55"/>
      <c r="AI22" s="60"/>
      <c r="AJ22" s="57"/>
      <c r="AK22" s="65"/>
      <c r="AL22" s="68"/>
      <c r="AM22" s="27"/>
      <c r="AN22" s="28"/>
      <c r="AO22" s="71"/>
      <c r="AP22" s="29">
        <f t="shared" si="1"/>
        <v>0</v>
      </c>
      <c r="AQ22" s="30">
        <f t="shared" si="2"/>
        <v>0</v>
      </c>
      <c r="AR22" s="30">
        <f t="shared" si="3"/>
        <v>0</v>
      </c>
      <c r="AS22" s="30">
        <f t="shared" si="4"/>
        <v>0</v>
      </c>
    </row>
    <row r="23" spans="1:45">
      <c r="A23" s="9"/>
      <c r="B23" s="7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46"/>
      <c r="O23" s="20"/>
      <c r="P23" s="21"/>
      <c r="Q23" s="21"/>
      <c r="R23" s="21"/>
      <c r="S23" s="21"/>
      <c r="T23" s="21"/>
      <c r="U23" s="21"/>
      <c r="V23" s="21"/>
      <c r="W23" s="21"/>
      <c r="X23" s="22"/>
      <c r="Y23" s="23"/>
      <c r="Z23" s="49"/>
      <c r="AA23" s="24"/>
      <c r="AB23" s="25"/>
      <c r="AC23" s="25"/>
      <c r="AD23" s="25"/>
      <c r="AE23" s="25"/>
      <c r="AF23" s="26"/>
      <c r="AG23" s="52"/>
      <c r="AH23" s="55"/>
      <c r="AI23" s="60"/>
      <c r="AJ23" s="57"/>
      <c r="AK23" s="65"/>
      <c r="AL23" s="68"/>
      <c r="AM23" s="27"/>
      <c r="AN23" s="28"/>
      <c r="AO23" s="71"/>
      <c r="AP23" s="29">
        <f t="shared" si="1"/>
        <v>0</v>
      </c>
      <c r="AQ23" s="30">
        <f t="shared" si="2"/>
        <v>0</v>
      </c>
      <c r="AR23" s="30">
        <f t="shared" si="3"/>
        <v>0</v>
      </c>
      <c r="AS23" s="30">
        <f t="shared" si="4"/>
        <v>0</v>
      </c>
    </row>
    <row r="24" spans="1:45">
      <c r="A24" s="9"/>
      <c r="B24" s="7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46"/>
      <c r="O24" s="20"/>
      <c r="P24" s="21"/>
      <c r="Q24" s="21"/>
      <c r="R24" s="21"/>
      <c r="S24" s="21"/>
      <c r="T24" s="21"/>
      <c r="U24" s="21"/>
      <c r="V24" s="21"/>
      <c r="W24" s="21"/>
      <c r="X24" s="22"/>
      <c r="Y24" s="23"/>
      <c r="Z24" s="49"/>
      <c r="AA24" s="24"/>
      <c r="AB24" s="25"/>
      <c r="AC24" s="25"/>
      <c r="AD24" s="25"/>
      <c r="AE24" s="25"/>
      <c r="AF24" s="26"/>
      <c r="AG24" s="52"/>
      <c r="AH24" s="55"/>
      <c r="AI24" s="60"/>
      <c r="AJ24" s="57"/>
      <c r="AK24" s="65"/>
      <c r="AL24" s="68"/>
      <c r="AM24" s="27"/>
      <c r="AN24" s="28"/>
      <c r="AO24" s="71"/>
      <c r="AP24" s="29">
        <f t="shared" si="1"/>
        <v>0</v>
      </c>
      <c r="AQ24" s="30">
        <f t="shared" si="2"/>
        <v>0</v>
      </c>
      <c r="AR24" s="30">
        <f t="shared" si="3"/>
        <v>0</v>
      </c>
      <c r="AS24" s="30">
        <f t="shared" si="4"/>
        <v>0</v>
      </c>
    </row>
    <row r="25" spans="1:45">
      <c r="A25" s="9"/>
      <c r="B25" s="7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46"/>
      <c r="O25" s="20"/>
      <c r="P25" s="21"/>
      <c r="Q25" s="21"/>
      <c r="R25" s="21"/>
      <c r="S25" s="21"/>
      <c r="T25" s="21"/>
      <c r="U25" s="21"/>
      <c r="V25" s="21"/>
      <c r="W25" s="21"/>
      <c r="X25" s="22"/>
      <c r="Y25" s="23"/>
      <c r="Z25" s="49"/>
      <c r="AA25" s="24"/>
      <c r="AB25" s="25"/>
      <c r="AC25" s="25"/>
      <c r="AD25" s="25"/>
      <c r="AE25" s="25"/>
      <c r="AF25" s="26"/>
      <c r="AG25" s="52"/>
      <c r="AH25" s="55"/>
      <c r="AI25" s="60"/>
      <c r="AJ25" s="57"/>
      <c r="AK25" s="65"/>
      <c r="AL25" s="68"/>
      <c r="AM25" s="27"/>
      <c r="AN25" s="28"/>
      <c r="AO25" s="71"/>
      <c r="AP25" s="29">
        <f t="shared" si="1"/>
        <v>0</v>
      </c>
      <c r="AQ25" s="30">
        <f t="shared" si="2"/>
        <v>0</v>
      </c>
      <c r="AR25" s="30">
        <f t="shared" si="3"/>
        <v>0</v>
      </c>
      <c r="AS25" s="30">
        <f t="shared" si="4"/>
        <v>0</v>
      </c>
    </row>
    <row r="26" spans="1:45">
      <c r="A26" s="9"/>
      <c r="B26" s="7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46"/>
      <c r="O26" s="20"/>
      <c r="P26" s="21"/>
      <c r="Q26" s="21"/>
      <c r="R26" s="21"/>
      <c r="S26" s="21"/>
      <c r="T26" s="21"/>
      <c r="U26" s="21"/>
      <c r="V26" s="21"/>
      <c r="W26" s="21"/>
      <c r="X26" s="22"/>
      <c r="Y26" s="23"/>
      <c r="Z26" s="49"/>
      <c r="AA26" s="24"/>
      <c r="AB26" s="25"/>
      <c r="AC26" s="25"/>
      <c r="AD26" s="25"/>
      <c r="AE26" s="25"/>
      <c r="AF26" s="26"/>
      <c r="AG26" s="52"/>
      <c r="AH26" s="55"/>
      <c r="AI26" s="60"/>
      <c r="AJ26" s="57"/>
      <c r="AK26" s="65"/>
      <c r="AL26" s="68"/>
      <c r="AM26" s="27"/>
      <c r="AN26" s="28"/>
      <c r="AO26" s="71"/>
      <c r="AP26" s="29">
        <f t="shared" si="1"/>
        <v>0</v>
      </c>
      <c r="AQ26" s="30">
        <f t="shared" si="2"/>
        <v>0</v>
      </c>
      <c r="AR26" s="30">
        <f t="shared" si="3"/>
        <v>0</v>
      </c>
      <c r="AS26" s="30">
        <f t="shared" si="4"/>
        <v>0</v>
      </c>
    </row>
    <row r="27" spans="1:45">
      <c r="A27" s="9"/>
      <c r="B27" s="7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46"/>
      <c r="O27" s="20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49"/>
      <c r="AA27" s="24"/>
      <c r="AB27" s="25"/>
      <c r="AC27" s="25"/>
      <c r="AD27" s="25"/>
      <c r="AE27" s="25"/>
      <c r="AF27" s="26"/>
      <c r="AG27" s="52"/>
      <c r="AH27" s="55"/>
      <c r="AI27" s="60"/>
      <c r="AJ27" s="57"/>
      <c r="AK27" s="65"/>
      <c r="AL27" s="68"/>
      <c r="AM27" s="27"/>
      <c r="AN27" s="28"/>
      <c r="AO27" s="71"/>
      <c r="AP27" s="29">
        <f t="shared" si="1"/>
        <v>0</v>
      </c>
      <c r="AQ27" s="30">
        <f t="shared" si="2"/>
        <v>0</v>
      </c>
      <c r="AR27" s="30">
        <f t="shared" si="3"/>
        <v>0</v>
      </c>
      <c r="AS27" s="30">
        <f t="shared" si="4"/>
        <v>0</v>
      </c>
    </row>
    <row r="28" spans="1:45">
      <c r="A28" s="9"/>
      <c r="B28" s="7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49"/>
      <c r="AA28" s="24"/>
      <c r="AB28" s="25"/>
      <c r="AC28" s="25"/>
      <c r="AD28" s="25"/>
      <c r="AE28" s="25"/>
      <c r="AF28" s="26"/>
      <c r="AG28" s="52"/>
      <c r="AH28" s="55"/>
      <c r="AI28" s="60"/>
      <c r="AJ28" s="57"/>
      <c r="AK28" s="65"/>
      <c r="AL28" s="68"/>
      <c r="AM28" s="27"/>
      <c r="AN28" s="28"/>
      <c r="AO28" s="71"/>
      <c r="AP28" s="29">
        <f t="shared" si="1"/>
        <v>0</v>
      </c>
      <c r="AQ28" s="30">
        <f t="shared" si="2"/>
        <v>0</v>
      </c>
      <c r="AR28" s="30">
        <f t="shared" si="3"/>
        <v>0</v>
      </c>
      <c r="AS28" s="30">
        <f t="shared" si="4"/>
        <v>0</v>
      </c>
    </row>
    <row r="29" spans="1:45">
      <c r="A29" s="9"/>
      <c r="B29" s="7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49"/>
      <c r="AA29" s="24"/>
      <c r="AB29" s="25"/>
      <c r="AC29" s="25"/>
      <c r="AD29" s="25"/>
      <c r="AE29" s="25"/>
      <c r="AF29" s="26"/>
      <c r="AG29" s="52"/>
      <c r="AH29" s="55"/>
      <c r="AI29" s="60"/>
      <c r="AJ29" s="57"/>
      <c r="AK29" s="65"/>
      <c r="AL29" s="68"/>
      <c r="AM29" s="27"/>
      <c r="AN29" s="28"/>
      <c r="AO29" s="71"/>
      <c r="AP29" s="29">
        <f t="shared" si="1"/>
        <v>0</v>
      </c>
      <c r="AQ29" s="30">
        <f t="shared" si="2"/>
        <v>0</v>
      </c>
      <c r="AR29" s="30">
        <f t="shared" si="3"/>
        <v>0</v>
      </c>
      <c r="AS29" s="30">
        <f t="shared" si="4"/>
        <v>0</v>
      </c>
    </row>
    <row r="30" spans="1:45">
      <c r="A30" s="9"/>
      <c r="B30" s="7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49"/>
      <c r="AA30" s="24"/>
      <c r="AB30" s="25"/>
      <c r="AC30" s="25"/>
      <c r="AD30" s="25"/>
      <c r="AE30" s="25"/>
      <c r="AF30" s="26"/>
      <c r="AG30" s="52"/>
      <c r="AH30" s="55"/>
      <c r="AI30" s="60"/>
      <c r="AJ30" s="57"/>
      <c r="AK30" s="65"/>
      <c r="AL30" s="68"/>
      <c r="AM30" s="27"/>
      <c r="AN30" s="28"/>
      <c r="AO30" s="71"/>
      <c r="AP30" s="29">
        <f t="shared" si="1"/>
        <v>0</v>
      </c>
      <c r="AQ30" s="30">
        <f t="shared" si="2"/>
        <v>0</v>
      </c>
      <c r="AR30" s="30">
        <f t="shared" si="3"/>
        <v>0</v>
      </c>
      <c r="AS30" s="30">
        <f t="shared" si="4"/>
        <v>0</v>
      </c>
    </row>
    <row r="31" spans="1:45">
      <c r="A31" s="9"/>
      <c r="B31" s="7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49"/>
      <c r="AA31" s="24"/>
      <c r="AB31" s="25"/>
      <c r="AC31" s="25"/>
      <c r="AD31" s="25"/>
      <c r="AE31" s="25"/>
      <c r="AF31" s="26"/>
      <c r="AG31" s="52"/>
      <c r="AH31" s="55"/>
      <c r="AI31" s="60"/>
      <c r="AJ31" s="57"/>
      <c r="AK31" s="65"/>
      <c r="AL31" s="68"/>
      <c r="AM31" s="27"/>
      <c r="AN31" s="28"/>
      <c r="AO31" s="71"/>
      <c r="AP31" s="29">
        <f t="shared" si="1"/>
        <v>0</v>
      </c>
      <c r="AQ31" s="30">
        <f t="shared" si="2"/>
        <v>0</v>
      </c>
      <c r="AR31" s="30">
        <f t="shared" si="3"/>
        <v>0</v>
      </c>
      <c r="AS31" s="30">
        <f t="shared" si="4"/>
        <v>0</v>
      </c>
    </row>
    <row r="32" spans="1:45">
      <c r="A32" s="76"/>
      <c r="B32" s="78"/>
      <c r="C32" s="77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49"/>
      <c r="AA32" s="24"/>
      <c r="AB32" s="25"/>
      <c r="AC32" s="25"/>
      <c r="AD32" s="25"/>
      <c r="AE32" s="25"/>
      <c r="AF32" s="26"/>
      <c r="AG32" s="52"/>
      <c r="AH32" s="55"/>
      <c r="AI32" s="60"/>
      <c r="AJ32" s="57"/>
      <c r="AK32" s="65"/>
      <c r="AL32" s="68"/>
      <c r="AM32" s="27"/>
      <c r="AN32" s="28"/>
      <c r="AO32" s="71"/>
      <c r="AP32" s="29">
        <f t="shared" si="1"/>
        <v>0</v>
      </c>
      <c r="AQ32" s="30">
        <f t="shared" si="2"/>
        <v>0</v>
      </c>
      <c r="AR32" s="30">
        <f t="shared" si="3"/>
        <v>0</v>
      </c>
      <c r="AS32" s="30">
        <f t="shared" si="4"/>
        <v>0</v>
      </c>
    </row>
    <row r="33" spans="1:45">
      <c r="A33" s="76"/>
      <c r="B33" s="78"/>
      <c r="C33" s="77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49"/>
      <c r="AA33" s="24"/>
      <c r="AB33" s="25"/>
      <c r="AC33" s="25"/>
      <c r="AD33" s="25"/>
      <c r="AE33" s="25"/>
      <c r="AF33" s="26"/>
      <c r="AG33" s="52"/>
      <c r="AH33" s="55"/>
      <c r="AI33" s="60"/>
      <c r="AJ33" s="57"/>
      <c r="AK33" s="65"/>
      <c r="AL33" s="68"/>
      <c r="AM33" s="27"/>
      <c r="AN33" s="28"/>
      <c r="AO33" s="71"/>
      <c r="AP33" s="29">
        <f t="shared" si="1"/>
        <v>0</v>
      </c>
      <c r="AQ33" s="30">
        <f t="shared" si="2"/>
        <v>0</v>
      </c>
      <c r="AR33" s="30">
        <f t="shared" si="3"/>
        <v>0</v>
      </c>
      <c r="AS33" s="30">
        <f t="shared" si="4"/>
        <v>0</v>
      </c>
    </row>
    <row r="34" spans="1:45">
      <c r="A34" s="76"/>
      <c r="B34" s="78"/>
      <c r="C34" s="77">
        <f t="shared" ref="C34:C51" si="5">N34+Y34+Z34+AG34+AH34+AI34+AK34+AL34+AM34+AN34+AO34+AP34+AQ34+AR34+AS34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49"/>
      <c r="AA34" s="24"/>
      <c r="AB34" s="25"/>
      <c r="AC34" s="25"/>
      <c r="AD34" s="25"/>
      <c r="AE34" s="25"/>
      <c r="AF34" s="26"/>
      <c r="AG34" s="52"/>
      <c r="AH34" s="55"/>
      <c r="AI34" s="60"/>
      <c r="AJ34" s="57"/>
      <c r="AK34" s="65"/>
      <c r="AL34" s="68"/>
      <c r="AM34" s="27"/>
      <c r="AN34" s="28"/>
      <c r="AO34" s="71"/>
      <c r="AP34" s="29">
        <f t="shared" ref="AP34:AP51" si="6">D34+E34+F34+G34+H34+I34+J34+K34+L34+M34</f>
        <v>0</v>
      </c>
      <c r="AQ34" s="30">
        <f t="shared" ref="AQ34:AQ51" si="7">O34+P34+Q34+R34+S34+T34+U34+V34+W34+X34</f>
        <v>0</v>
      </c>
      <c r="AR34" s="30">
        <f t="shared" ref="AR34:AR51" si="8">AA34+AB34+AC34+AD34+AE34+AF34</f>
        <v>0</v>
      </c>
      <c r="AS34" s="30">
        <f t="shared" ref="AS34:AS51" si="9">AJ34*10</f>
        <v>0</v>
      </c>
    </row>
    <row r="35" spans="1:45">
      <c r="A35" s="76"/>
      <c r="B35" s="78"/>
      <c r="C35" s="77">
        <f t="shared" si="5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49"/>
      <c r="AA35" s="24"/>
      <c r="AB35" s="25"/>
      <c r="AC35" s="25"/>
      <c r="AD35" s="25"/>
      <c r="AE35" s="25"/>
      <c r="AF35" s="26"/>
      <c r="AG35" s="52"/>
      <c r="AH35" s="55"/>
      <c r="AI35" s="60"/>
      <c r="AJ35" s="57"/>
      <c r="AK35" s="65"/>
      <c r="AL35" s="68"/>
      <c r="AM35" s="27"/>
      <c r="AN35" s="28"/>
      <c r="AO35" s="71"/>
      <c r="AP35" s="29">
        <f t="shared" si="6"/>
        <v>0</v>
      </c>
      <c r="AQ35" s="30">
        <f t="shared" si="7"/>
        <v>0</v>
      </c>
      <c r="AR35" s="30">
        <f t="shared" si="8"/>
        <v>0</v>
      </c>
      <c r="AS35" s="30">
        <f t="shared" si="9"/>
        <v>0</v>
      </c>
    </row>
    <row r="36" spans="1:45">
      <c r="A36" s="76"/>
      <c r="B36" s="78"/>
      <c r="C36" s="77">
        <f t="shared" si="5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49"/>
      <c r="AA36" s="24"/>
      <c r="AB36" s="25"/>
      <c r="AC36" s="25"/>
      <c r="AD36" s="25"/>
      <c r="AE36" s="25"/>
      <c r="AF36" s="26"/>
      <c r="AG36" s="52"/>
      <c r="AH36" s="55"/>
      <c r="AI36" s="60"/>
      <c r="AJ36" s="57"/>
      <c r="AK36" s="65"/>
      <c r="AL36" s="68"/>
      <c r="AM36" s="27"/>
      <c r="AN36" s="28"/>
      <c r="AO36" s="71"/>
      <c r="AP36" s="29">
        <f t="shared" si="6"/>
        <v>0</v>
      </c>
      <c r="AQ36" s="30">
        <f t="shared" si="7"/>
        <v>0</v>
      </c>
      <c r="AR36" s="30">
        <f t="shared" si="8"/>
        <v>0</v>
      </c>
      <c r="AS36" s="30">
        <f t="shared" si="9"/>
        <v>0</v>
      </c>
    </row>
    <row r="37" spans="1:45">
      <c r="A37" s="76"/>
      <c r="B37" s="78"/>
      <c r="C37" s="77">
        <f t="shared" si="5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49"/>
      <c r="AA37" s="24"/>
      <c r="AB37" s="25"/>
      <c r="AC37" s="25"/>
      <c r="AD37" s="25"/>
      <c r="AE37" s="25"/>
      <c r="AF37" s="26"/>
      <c r="AG37" s="52"/>
      <c r="AH37" s="55"/>
      <c r="AI37" s="60"/>
      <c r="AJ37" s="57"/>
      <c r="AK37" s="65"/>
      <c r="AL37" s="68"/>
      <c r="AM37" s="27"/>
      <c r="AN37" s="28"/>
      <c r="AO37" s="71"/>
      <c r="AP37" s="29">
        <f t="shared" si="6"/>
        <v>0</v>
      </c>
      <c r="AQ37" s="30">
        <f t="shared" si="7"/>
        <v>0</v>
      </c>
      <c r="AR37" s="30">
        <f t="shared" si="8"/>
        <v>0</v>
      </c>
      <c r="AS37" s="30">
        <f t="shared" si="9"/>
        <v>0</v>
      </c>
    </row>
    <row r="38" spans="1:45">
      <c r="A38" s="76"/>
      <c r="B38" s="78"/>
      <c r="C38" s="77">
        <f t="shared" si="5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49"/>
      <c r="AA38" s="24"/>
      <c r="AB38" s="25"/>
      <c r="AC38" s="25"/>
      <c r="AD38" s="25"/>
      <c r="AE38" s="25"/>
      <c r="AF38" s="26"/>
      <c r="AG38" s="52"/>
      <c r="AH38" s="55"/>
      <c r="AI38" s="60"/>
      <c r="AJ38" s="57"/>
      <c r="AK38" s="65"/>
      <c r="AL38" s="68"/>
      <c r="AM38" s="27"/>
      <c r="AN38" s="28"/>
      <c r="AO38" s="71"/>
      <c r="AP38" s="29">
        <f t="shared" si="6"/>
        <v>0</v>
      </c>
      <c r="AQ38" s="30">
        <f t="shared" si="7"/>
        <v>0</v>
      </c>
      <c r="AR38" s="30">
        <f t="shared" si="8"/>
        <v>0</v>
      </c>
      <c r="AS38" s="30">
        <f t="shared" si="9"/>
        <v>0</v>
      </c>
    </row>
    <row r="39" spans="1:45">
      <c r="A39" s="76"/>
      <c r="B39" s="78"/>
      <c r="C39" s="77">
        <f t="shared" si="5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49"/>
      <c r="AA39" s="24"/>
      <c r="AB39" s="25"/>
      <c r="AC39" s="25"/>
      <c r="AD39" s="25"/>
      <c r="AE39" s="25"/>
      <c r="AF39" s="26"/>
      <c r="AG39" s="52"/>
      <c r="AH39" s="55"/>
      <c r="AI39" s="60"/>
      <c r="AJ39" s="57"/>
      <c r="AK39" s="65"/>
      <c r="AL39" s="68"/>
      <c r="AM39" s="27"/>
      <c r="AN39" s="28"/>
      <c r="AO39" s="71"/>
      <c r="AP39" s="29">
        <f t="shared" si="6"/>
        <v>0</v>
      </c>
      <c r="AQ39" s="30">
        <f t="shared" si="7"/>
        <v>0</v>
      </c>
      <c r="AR39" s="30">
        <f t="shared" si="8"/>
        <v>0</v>
      </c>
      <c r="AS39" s="30">
        <f t="shared" si="9"/>
        <v>0</v>
      </c>
    </row>
    <row r="40" spans="1:45">
      <c r="A40" s="76"/>
      <c r="B40" s="78"/>
      <c r="C40" s="77">
        <f t="shared" si="5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49"/>
      <c r="AA40" s="24"/>
      <c r="AB40" s="25"/>
      <c r="AC40" s="25"/>
      <c r="AD40" s="25"/>
      <c r="AE40" s="25"/>
      <c r="AF40" s="26"/>
      <c r="AG40" s="52"/>
      <c r="AH40" s="55"/>
      <c r="AI40" s="60"/>
      <c r="AJ40" s="57"/>
      <c r="AK40" s="65"/>
      <c r="AL40" s="68"/>
      <c r="AM40" s="27"/>
      <c r="AN40" s="28"/>
      <c r="AO40" s="71"/>
      <c r="AP40" s="29">
        <f t="shared" si="6"/>
        <v>0</v>
      </c>
      <c r="AQ40" s="30">
        <f t="shared" si="7"/>
        <v>0</v>
      </c>
      <c r="AR40" s="30">
        <f t="shared" si="8"/>
        <v>0</v>
      </c>
      <c r="AS40" s="30">
        <f t="shared" si="9"/>
        <v>0</v>
      </c>
    </row>
    <row r="41" spans="1:45">
      <c r="A41" s="76"/>
      <c r="B41" s="78"/>
      <c r="C41" s="77">
        <f t="shared" si="5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49"/>
      <c r="AA41" s="24"/>
      <c r="AB41" s="25"/>
      <c r="AC41" s="25"/>
      <c r="AD41" s="25"/>
      <c r="AE41" s="25"/>
      <c r="AF41" s="26"/>
      <c r="AG41" s="52"/>
      <c r="AH41" s="55"/>
      <c r="AI41" s="60"/>
      <c r="AJ41" s="57"/>
      <c r="AK41" s="65"/>
      <c r="AL41" s="68"/>
      <c r="AM41" s="27"/>
      <c r="AN41" s="28"/>
      <c r="AO41" s="71"/>
      <c r="AP41" s="29">
        <f t="shared" si="6"/>
        <v>0</v>
      </c>
      <c r="AQ41" s="30">
        <f t="shared" si="7"/>
        <v>0</v>
      </c>
      <c r="AR41" s="30">
        <f t="shared" si="8"/>
        <v>0</v>
      </c>
      <c r="AS41" s="30">
        <f t="shared" si="9"/>
        <v>0</v>
      </c>
    </row>
    <row r="42" spans="1:45">
      <c r="A42" s="76"/>
      <c r="B42" s="78"/>
      <c r="C42" s="77">
        <f t="shared" si="5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49"/>
      <c r="AA42" s="24"/>
      <c r="AB42" s="25"/>
      <c r="AC42" s="25"/>
      <c r="AD42" s="25"/>
      <c r="AE42" s="25"/>
      <c r="AF42" s="26"/>
      <c r="AG42" s="52"/>
      <c r="AH42" s="55"/>
      <c r="AI42" s="60"/>
      <c r="AJ42" s="57"/>
      <c r="AK42" s="65"/>
      <c r="AL42" s="68"/>
      <c r="AM42" s="27"/>
      <c r="AN42" s="28"/>
      <c r="AO42" s="71"/>
      <c r="AP42" s="29">
        <f t="shared" si="6"/>
        <v>0</v>
      </c>
      <c r="AQ42" s="30">
        <f t="shared" si="7"/>
        <v>0</v>
      </c>
      <c r="AR42" s="30">
        <f t="shared" si="8"/>
        <v>0</v>
      </c>
      <c r="AS42" s="30">
        <f t="shared" si="9"/>
        <v>0</v>
      </c>
    </row>
    <row r="43" spans="1:45">
      <c r="A43" s="9"/>
      <c r="B43" s="7"/>
      <c r="C43" s="30">
        <f t="shared" si="5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49"/>
      <c r="AA43" s="24"/>
      <c r="AB43" s="25"/>
      <c r="AC43" s="25"/>
      <c r="AD43" s="25"/>
      <c r="AE43" s="25"/>
      <c r="AF43" s="26"/>
      <c r="AG43" s="52"/>
      <c r="AH43" s="55"/>
      <c r="AI43" s="60"/>
      <c r="AJ43" s="57"/>
      <c r="AK43" s="65"/>
      <c r="AL43" s="68"/>
      <c r="AM43" s="27"/>
      <c r="AN43" s="28"/>
      <c r="AO43" s="71"/>
      <c r="AP43" s="29">
        <f t="shared" si="6"/>
        <v>0</v>
      </c>
      <c r="AQ43" s="30">
        <f t="shared" si="7"/>
        <v>0</v>
      </c>
      <c r="AR43" s="30">
        <f t="shared" si="8"/>
        <v>0</v>
      </c>
      <c r="AS43" s="30">
        <f t="shared" si="9"/>
        <v>0</v>
      </c>
    </row>
    <row r="44" spans="1:45">
      <c r="A44" s="9"/>
      <c r="B44" s="7"/>
      <c r="C44" s="30">
        <f t="shared" si="5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49"/>
      <c r="AA44" s="24"/>
      <c r="AB44" s="25"/>
      <c r="AC44" s="25"/>
      <c r="AD44" s="25"/>
      <c r="AE44" s="25"/>
      <c r="AF44" s="26"/>
      <c r="AG44" s="52"/>
      <c r="AH44" s="55"/>
      <c r="AI44" s="60"/>
      <c r="AJ44" s="57"/>
      <c r="AK44" s="65"/>
      <c r="AL44" s="68"/>
      <c r="AM44" s="27"/>
      <c r="AN44" s="28"/>
      <c r="AO44" s="71"/>
      <c r="AP44" s="29">
        <f t="shared" si="6"/>
        <v>0</v>
      </c>
      <c r="AQ44" s="30">
        <f t="shared" si="7"/>
        <v>0</v>
      </c>
      <c r="AR44" s="30">
        <f t="shared" si="8"/>
        <v>0</v>
      </c>
      <c r="AS44" s="30">
        <f t="shared" si="9"/>
        <v>0</v>
      </c>
    </row>
    <row r="45" spans="1:45">
      <c r="A45" s="9"/>
      <c r="B45" s="7"/>
      <c r="C45" s="30">
        <f t="shared" si="5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49"/>
      <c r="AA45" s="24"/>
      <c r="AB45" s="25"/>
      <c r="AC45" s="25"/>
      <c r="AD45" s="25"/>
      <c r="AE45" s="25"/>
      <c r="AF45" s="26"/>
      <c r="AG45" s="52"/>
      <c r="AH45" s="55"/>
      <c r="AI45" s="60"/>
      <c r="AJ45" s="57"/>
      <c r="AK45" s="65"/>
      <c r="AL45" s="68"/>
      <c r="AM45" s="27"/>
      <c r="AN45" s="28"/>
      <c r="AO45" s="71"/>
      <c r="AP45" s="29">
        <f t="shared" si="6"/>
        <v>0</v>
      </c>
      <c r="AQ45" s="30">
        <f t="shared" si="7"/>
        <v>0</v>
      </c>
      <c r="AR45" s="30">
        <f t="shared" si="8"/>
        <v>0</v>
      </c>
      <c r="AS45" s="30">
        <f t="shared" si="9"/>
        <v>0</v>
      </c>
    </row>
    <row r="46" spans="1:45">
      <c r="A46" s="9"/>
      <c r="B46" s="7"/>
      <c r="C46" s="30">
        <f t="shared" si="5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49"/>
      <c r="AA46" s="24"/>
      <c r="AB46" s="25"/>
      <c r="AC46" s="25"/>
      <c r="AD46" s="25"/>
      <c r="AE46" s="25"/>
      <c r="AF46" s="26"/>
      <c r="AG46" s="52"/>
      <c r="AH46" s="55"/>
      <c r="AI46" s="60"/>
      <c r="AJ46" s="57"/>
      <c r="AK46" s="65"/>
      <c r="AL46" s="68"/>
      <c r="AM46" s="27"/>
      <c r="AN46" s="28"/>
      <c r="AO46" s="71"/>
      <c r="AP46" s="29">
        <f t="shared" si="6"/>
        <v>0</v>
      </c>
      <c r="AQ46" s="30">
        <f t="shared" si="7"/>
        <v>0</v>
      </c>
      <c r="AR46" s="30">
        <f t="shared" si="8"/>
        <v>0</v>
      </c>
      <c r="AS46" s="30">
        <f t="shared" si="9"/>
        <v>0</v>
      </c>
    </row>
    <row r="47" spans="1:45">
      <c r="A47" s="9"/>
      <c r="B47" s="7"/>
      <c r="C47" s="30">
        <f t="shared" si="5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49"/>
      <c r="AA47" s="24"/>
      <c r="AB47" s="25"/>
      <c r="AC47" s="25"/>
      <c r="AD47" s="25"/>
      <c r="AE47" s="25"/>
      <c r="AF47" s="26"/>
      <c r="AG47" s="52"/>
      <c r="AH47" s="55"/>
      <c r="AI47" s="60"/>
      <c r="AJ47" s="57"/>
      <c r="AK47" s="65"/>
      <c r="AL47" s="68"/>
      <c r="AM47" s="27"/>
      <c r="AN47" s="28"/>
      <c r="AO47" s="71"/>
      <c r="AP47" s="29">
        <f t="shared" si="6"/>
        <v>0</v>
      </c>
      <c r="AQ47" s="30">
        <f t="shared" si="7"/>
        <v>0</v>
      </c>
      <c r="AR47" s="30">
        <f t="shared" si="8"/>
        <v>0</v>
      </c>
      <c r="AS47" s="30">
        <f t="shared" si="9"/>
        <v>0</v>
      </c>
    </row>
    <row r="48" spans="1:45">
      <c r="A48" s="9"/>
      <c r="B48" s="7"/>
      <c r="C48" s="30">
        <f t="shared" si="5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49"/>
      <c r="AA48" s="24"/>
      <c r="AB48" s="25"/>
      <c r="AC48" s="25"/>
      <c r="AD48" s="25"/>
      <c r="AE48" s="25"/>
      <c r="AF48" s="26"/>
      <c r="AG48" s="52"/>
      <c r="AH48" s="55"/>
      <c r="AI48" s="60"/>
      <c r="AJ48" s="57"/>
      <c r="AK48" s="65"/>
      <c r="AL48" s="68"/>
      <c r="AM48" s="27"/>
      <c r="AN48" s="28"/>
      <c r="AO48" s="71"/>
      <c r="AP48" s="29">
        <f t="shared" si="6"/>
        <v>0</v>
      </c>
      <c r="AQ48" s="30">
        <f t="shared" si="7"/>
        <v>0</v>
      </c>
      <c r="AR48" s="30">
        <f t="shared" si="8"/>
        <v>0</v>
      </c>
      <c r="AS48" s="30">
        <f t="shared" si="9"/>
        <v>0</v>
      </c>
    </row>
    <row r="49" spans="1:45">
      <c r="A49" s="9"/>
      <c r="B49" s="7"/>
      <c r="C49" s="30">
        <f t="shared" si="5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49"/>
      <c r="AA49" s="24"/>
      <c r="AB49" s="25"/>
      <c r="AC49" s="25"/>
      <c r="AD49" s="25"/>
      <c r="AE49" s="25"/>
      <c r="AF49" s="26"/>
      <c r="AG49" s="52"/>
      <c r="AH49" s="55"/>
      <c r="AI49" s="60"/>
      <c r="AJ49" s="57"/>
      <c r="AK49" s="65"/>
      <c r="AL49" s="68"/>
      <c r="AM49" s="27"/>
      <c r="AN49" s="28"/>
      <c r="AO49" s="71"/>
      <c r="AP49" s="29">
        <f t="shared" si="6"/>
        <v>0</v>
      </c>
      <c r="AQ49" s="30">
        <f t="shared" si="7"/>
        <v>0</v>
      </c>
      <c r="AR49" s="30">
        <f t="shared" si="8"/>
        <v>0</v>
      </c>
      <c r="AS49" s="30">
        <f t="shared" si="9"/>
        <v>0</v>
      </c>
    </row>
    <row r="50" spans="1:45">
      <c r="A50" s="9"/>
      <c r="B50" s="7"/>
      <c r="C50" s="30">
        <f t="shared" si="5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49"/>
      <c r="AA50" s="24"/>
      <c r="AB50" s="25"/>
      <c r="AC50" s="25"/>
      <c r="AD50" s="25"/>
      <c r="AE50" s="25"/>
      <c r="AF50" s="26"/>
      <c r="AG50" s="52"/>
      <c r="AH50" s="55"/>
      <c r="AI50" s="60"/>
      <c r="AJ50" s="57"/>
      <c r="AK50" s="65"/>
      <c r="AL50" s="68"/>
      <c r="AM50" s="27"/>
      <c r="AN50" s="28"/>
      <c r="AO50" s="71"/>
      <c r="AP50" s="29">
        <f t="shared" si="6"/>
        <v>0</v>
      </c>
      <c r="AQ50" s="30">
        <f t="shared" si="7"/>
        <v>0</v>
      </c>
      <c r="AR50" s="30">
        <f t="shared" si="8"/>
        <v>0</v>
      </c>
      <c r="AS50" s="30">
        <f t="shared" si="9"/>
        <v>0</v>
      </c>
    </row>
    <row r="51" spans="1:45" ht="15.75" thickBot="1">
      <c r="A51" s="10"/>
      <c r="B51" s="8"/>
      <c r="C51" s="44">
        <f t="shared" si="5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50"/>
      <c r="AA51" s="38"/>
      <c r="AB51" s="39"/>
      <c r="AC51" s="39"/>
      <c r="AD51" s="39"/>
      <c r="AE51" s="39"/>
      <c r="AF51" s="40"/>
      <c r="AG51" s="53"/>
      <c r="AH51" s="56"/>
      <c r="AI51" s="61"/>
      <c r="AJ51" s="58"/>
      <c r="AK51" s="66"/>
      <c r="AL51" s="69"/>
      <c r="AM51" s="41"/>
      <c r="AN51" s="42"/>
      <c r="AO51" s="72"/>
      <c r="AP51" s="29">
        <f t="shared" si="6"/>
        <v>0</v>
      </c>
      <c r="AQ51" s="44">
        <f t="shared" si="7"/>
        <v>0</v>
      </c>
      <c r="AR51" s="84">
        <f t="shared" si="8"/>
        <v>0</v>
      </c>
      <c r="AS51" s="44">
        <f t="shared" si="9"/>
        <v>0</v>
      </c>
    </row>
    <row r="52" spans="1:45" ht="15.7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N52"/>
    </row>
    <row r="53" spans="1:45">
      <c r="AP53" s="43"/>
    </row>
  </sheetData>
  <autoFilter ref="C1:C52">
    <filterColumn colId="0">
      <customFilters>
        <customFilter operator="notEqual" val=" "/>
      </customFilters>
    </filterColumn>
    <sortState ref="A2:AS51">
      <sortCondition descending="1" ref="C1:C52"/>
    </sortState>
  </autoFilter>
  <mergeCells count="3">
    <mergeCell ref="D1:M1"/>
    <mergeCell ref="O1:X1"/>
    <mergeCell ref="AA1:AF1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AS53"/>
  <sheetViews>
    <sheetView workbookViewId="0">
      <pane ySplit="1" topLeftCell="A2" activePane="bottomLeft" state="frozen"/>
      <selection pane="bottomLeft" activeCell="AO9" sqref="AO9"/>
    </sheetView>
  </sheetViews>
  <sheetFormatPr defaultRowHeight="15"/>
  <cols>
    <col min="1" max="1" width="5.42578125" style="12" customWidth="1"/>
    <col min="2" max="2" width="23.5703125" customWidth="1"/>
    <col min="3" max="3" width="9.140625" style="73" customWidth="1"/>
    <col min="4" max="13" width="3" customWidth="1"/>
    <col min="14" max="14" width="8.42578125" style="13" customWidth="1"/>
    <col min="15" max="24" width="3" customWidth="1"/>
    <col min="25" max="25" width="3.85546875" customWidth="1"/>
    <col min="26" max="26" width="8" style="13" customWidth="1"/>
    <col min="27" max="32" width="3.42578125" style="13" customWidth="1"/>
    <col min="33" max="33" width="4.5703125" style="13" customWidth="1"/>
    <col min="34" max="34" width="6.85546875" style="13" customWidth="1"/>
    <col min="35" max="35" width="6.42578125" style="13" customWidth="1"/>
    <col min="36" max="36" width="8.5703125" style="13" customWidth="1"/>
    <col min="37" max="38" width="5.140625" style="13" customWidth="1"/>
    <col min="39" max="39" width="7.140625" customWidth="1"/>
    <col min="40" max="40" width="6" style="13" customWidth="1"/>
    <col min="41" max="41" width="6.5703125" customWidth="1"/>
    <col min="42" max="42" width="4.85546875" customWidth="1"/>
    <col min="43" max="44" width="4.5703125" customWidth="1"/>
    <col min="45" max="45" width="6.140625" customWidth="1"/>
  </cols>
  <sheetData>
    <row r="1" spans="1:45" ht="15.75" thickBot="1">
      <c r="A1" s="1" t="s">
        <v>5</v>
      </c>
      <c r="B1" s="5" t="s">
        <v>13</v>
      </c>
      <c r="C1" s="1" t="s">
        <v>3</v>
      </c>
      <c r="D1" s="86" t="s">
        <v>0</v>
      </c>
      <c r="E1" s="87"/>
      <c r="F1" s="87"/>
      <c r="G1" s="87"/>
      <c r="H1" s="87"/>
      <c r="I1" s="87"/>
      <c r="J1" s="87"/>
      <c r="K1" s="87"/>
      <c r="L1" s="87"/>
      <c r="M1" s="88"/>
      <c r="N1" s="45" t="s">
        <v>27</v>
      </c>
      <c r="O1" s="89" t="s">
        <v>1</v>
      </c>
      <c r="P1" s="90"/>
      <c r="Q1" s="90"/>
      <c r="R1" s="90"/>
      <c r="S1" s="90"/>
      <c r="T1" s="90"/>
      <c r="U1" s="90"/>
      <c r="V1" s="90"/>
      <c r="W1" s="90"/>
      <c r="X1" s="91"/>
      <c r="Y1" s="2" t="s">
        <v>2</v>
      </c>
      <c r="Z1" s="48" t="s">
        <v>20</v>
      </c>
      <c r="AA1" s="92" t="s">
        <v>9</v>
      </c>
      <c r="AB1" s="93"/>
      <c r="AC1" s="93"/>
      <c r="AD1" s="93"/>
      <c r="AE1" s="93"/>
      <c r="AF1" s="94"/>
      <c r="AG1" s="51" t="s">
        <v>10</v>
      </c>
      <c r="AH1" s="54" t="s">
        <v>19</v>
      </c>
      <c r="AI1" s="59" t="s">
        <v>25</v>
      </c>
      <c r="AJ1" s="62" t="s">
        <v>26</v>
      </c>
      <c r="AK1" s="64" t="s">
        <v>4</v>
      </c>
      <c r="AL1" s="67" t="s">
        <v>12</v>
      </c>
      <c r="AM1" s="14" t="s">
        <v>22</v>
      </c>
      <c r="AN1" s="75" t="s">
        <v>23</v>
      </c>
      <c r="AO1" s="70" t="s">
        <v>24</v>
      </c>
      <c r="AP1" s="3" t="s">
        <v>8</v>
      </c>
      <c r="AQ1" s="4" t="s">
        <v>7</v>
      </c>
      <c r="AR1" s="15" t="s">
        <v>11</v>
      </c>
      <c r="AS1" s="63" t="s">
        <v>6</v>
      </c>
    </row>
    <row r="2" spans="1:45">
      <c r="A2" s="16">
        <v>1</v>
      </c>
      <c r="B2" s="79" t="s">
        <v>35</v>
      </c>
      <c r="C2" s="30">
        <f t="shared" ref="C2:C33" si="0">N2+Y2+Z2+AG2+AH2+AI2+AK2+AL2+AM2+AN2+AO2+AP2+AQ2+AR2+AS2</f>
        <v>1033</v>
      </c>
      <c r="D2" s="17">
        <v>2</v>
      </c>
      <c r="E2" s="18">
        <v>3</v>
      </c>
      <c r="F2" s="18">
        <v>4</v>
      </c>
      <c r="G2" s="18">
        <v>4</v>
      </c>
      <c r="H2" s="18">
        <v>4</v>
      </c>
      <c r="I2" s="18">
        <v>5</v>
      </c>
      <c r="J2" s="18">
        <v>5</v>
      </c>
      <c r="K2" s="18">
        <v>7</v>
      </c>
      <c r="L2" s="18">
        <v>9</v>
      </c>
      <c r="M2" s="19">
        <v>9</v>
      </c>
      <c r="N2" s="46">
        <v>20</v>
      </c>
      <c r="O2" s="20">
        <v>6</v>
      </c>
      <c r="P2" s="21">
        <v>9</v>
      </c>
      <c r="Q2" s="21">
        <v>6</v>
      </c>
      <c r="R2" s="21">
        <v>10</v>
      </c>
      <c r="S2" s="21">
        <v>0</v>
      </c>
      <c r="T2" s="21">
        <v>0</v>
      </c>
      <c r="U2" s="21">
        <v>0</v>
      </c>
      <c r="V2" s="21">
        <v>0</v>
      </c>
      <c r="W2" s="21">
        <v>0</v>
      </c>
      <c r="X2" s="22">
        <v>0</v>
      </c>
      <c r="Y2" s="23">
        <v>110</v>
      </c>
      <c r="Z2" s="49">
        <v>30</v>
      </c>
      <c r="AA2" s="24">
        <v>16</v>
      </c>
      <c r="AB2" s="25">
        <v>16</v>
      </c>
      <c r="AC2" s="25">
        <v>16</v>
      </c>
      <c r="AD2" s="25">
        <v>16</v>
      </c>
      <c r="AE2" s="25">
        <v>16</v>
      </c>
      <c r="AF2" s="26">
        <v>18</v>
      </c>
      <c r="AG2" s="52">
        <v>75</v>
      </c>
      <c r="AH2" s="55">
        <v>102</v>
      </c>
      <c r="AI2" s="60">
        <v>55</v>
      </c>
      <c r="AJ2" s="57">
        <v>10</v>
      </c>
      <c r="AK2" s="65">
        <v>70</v>
      </c>
      <c r="AL2" s="68">
        <v>100</v>
      </c>
      <c r="AM2" s="27">
        <v>70</v>
      </c>
      <c r="AN2" s="28">
        <v>60</v>
      </c>
      <c r="AO2" s="71">
        <v>60</v>
      </c>
      <c r="AP2" s="29">
        <f t="shared" ref="AP2:AP33" si="1">D2+E2+F2+G2+H2+I2+J2+K2+L2+M2</f>
        <v>52</v>
      </c>
      <c r="AQ2" s="30">
        <f t="shared" ref="AQ2:AQ33" si="2">O2+P2+Q2+R2+S2+T2+U2+V2+W2+X2</f>
        <v>31</v>
      </c>
      <c r="AR2" s="30">
        <f>AA2+AB2+AC2+AD2+AE2+AF2</f>
        <v>98</v>
      </c>
      <c r="AS2" s="30">
        <f t="shared" ref="AS2:AS33" si="3">AJ2*10</f>
        <v>100</v>
      </c>
    </row>
    <row r="3" spans="1:45">
      <c r="A3" s="9">
        <v>2</v>
      </c>
      <c r="B3" s="79" t="s">
        <v>29</v>
      </c>
      <c r="C3" s="30">
        <f t="shared" si="0"/>
        <v>790</v>
      </c>
      <c r="D3" s="17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8</v>
      </c>
      <c r="K3" s="18">
        <v>4</v>
      </c>
      <c r="L3" s="18">
        <v>2</v>
      </c>
      <c r="M3" s="19">
        <v>2</v>
      </c>
      <c r="N3" s="46">
        <v>40</v>
      </c>
      <c r="O3" s="20">
        <v>4</v>
      </c>
      <c r="P3" s="21">
        <v>5</v>
      </c>
      <c r="Q3" s="21">
        <v>5</v>
      </c>
      <c r="R3" s="21">
        <v>5</v>
      </c>
      <c r="S3" s="21">
        <v>0</v>
      </c>
      <c r="T3" s="21">
        <v>0</v>
      </c>
      <c r="U3" s="21">
        <v>0</v>
      </c>
      <c r="V3" s="21">
        <v>0</v>
      </c>
      <c r="W3" s="21">
        <v>0</v>
      </c>
      <c r="X3" s="22">
        <v>0</v>
      </c>
      <c r="Y3" s="23">
        <v>60</v>
      </c>
      <c r="Z3" s="49">
        <v>40</v>
      </c>
      <c r="AA3" s="24">
        <v>16</v>
      </c>
      <c r="AB3" s="25">
        <v>18</v>
      </c>
      <c r="AC3" s="25">
        <v>18</v>
      </c>
      <c r="AD3" s="25">
        <v>18</v>
      </c>
      <c r="AE3" s="25">
        <v>16</v>
      </c>
      <c r="AF3" s="26">
        <v>10</v>
      </c>
      <c r="AG3" s="52">
        <v>50</v>
      </c>
      <c r="AH3" s="55">
        <v>92</v>
      </c>
      <c r="AI3" s="60">
        <v>5</v>
      </c>
      <c r="AJ3" s="57">
        <v>5</v>
      </c>
      <c r="AK3" s="65">
        <v>60</v>
      </c>
      <c r="AL3" s="68">
        <v>60</v>
      </c>
      <c r="AM3" s="27">
        <v>39</v>
      </c>
      <c r="AN3" s="28">
        <v>60</v>
      </c>
      <c r="AO3" s="71">
        <v>70</v>
      </c>
      <c r="AP3" s="29">
        <f t="shared" si="1"/>
        <v>49</v>
      </c>
      <c r="AQ3" s="30">
        <f t="shared" si="2"/>
        <v>19</v>
      </c>
      <c r="AR3" s="30">
        <f t="shared" ref="AR3:AR51" si="4">AA3+AB3+AC3+AD3+AE3+AF3</f>
        <v>96</v>
      </c>
      <c r="AS3" s="30">
        <f t="shared" si="3"/>
        <v>50</v>
      </c>
    </row>
    <row r="4" spans="1:45">
      <c r="A4" s="9">
        <v>3</v>
      </c>
      <c r="B4" s="79" t="s">
        <v>34</v>
      </c>
      <c r="C4" s="30">
        <f t="shared" si="0"/>
        <v>652</v>
      </c>
      <c r="D4" s="17">
        <v>2</v>
      </c>
      <c r="E4" s="18">
        <v>2</v>
      </c>
      <c r="F4" s="18">
        <v>4</v>
      </c>
      <c r="G4" s="18">
        <v>8</v>
      </c>
      <c r="H4" s="18">
        <v>9</v>
      </c>
      <c r="I4" s="18">
        <v>0</v>
      </c>
      <c r="J4" s="18">
        <v>0</v>
      </c>
      <c r="K4" s="18">
        <v>0</v>
      </c>
      <c r="L4" s="18">
        <v>0</v>
      </c>
      <c r="M4" s="19">
        <v>0</v>
      </c>
      <c r="N4" s="46">
        <v>0</v>
      </c>
      <c r="O4" s="20">
        <v>6</v>
      </c>
      <c r="P4" s="21">
        <v>9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2">
        <v>0</v>
      </c>
      <c r="Y4" s="23">
        <v>90</v>
      </c>
      <c r="Z4" s="49">
        <v>20</v>
      </c>
      <c r="AA4" s="24">
        <v>10</v>
      </c>
      <c r="AB4" s="25">
        <v>16</v>
      </c>
      <c r="AC4" s="25">
        <v>16</v>
      </c>
      <c r="AD4" s="25">
        <v>16</v>
      </c>
      <c r="AE4" s="25">
        <v>10</v>
      </c>
      <c r="AF4" s="26">
        <v>16</v>
      </c>
      <c r="AG4" s="52">
        <v>10</v>
      </c>
      <c r="AH4" s="55">
        <v>89</v>
      </c>
      <c r="AI4" s="60">
        <v>5</v>
      </c>
      <c r="AJ4" s="57">
        <v>5</v>
      </c>
      <c r="AK4" s="65">
        <v>30</v>
      </c>
      <c r="AL4" s="68">
        <v>60</v>
      </c>
      <c r="AM4" s="27">
        <v>44</v>
      </c>
      <c r="AN4" s="28">
        <v>100</v>
      </c>
      <c r="AO4" s="71">
        <v>30</v>
      </c>
      <c r="AP4" s="29">
        <f t="shared" si="1"/>
        <v>25</v>
      </c>
      <c r="AQ4" s="30">
        <f t="shared" si="2"/>
        <v>15</v>
      </c>
      <c r="AR4" s="30">
        <f t="shared" si="4"/>
        <v>84</v>
      </c>
      <c r="AS4" s="30">
        <f t="shared" si="3"/>
        <v>50</v>
      </c>
    </row>
    <row r="5" spans="1:45">
      <c r="A5" s="9">
        <v>4</v>
      </c>
      <c r="B5" s="79" t="s">
        <v>36</v>
      </c>
      <c r="C5" s="30">
        <f t="shared" si="0"/>
        <v>632</v>
      </c>
      <c r="D5" s="17">
        <v>2</v>
      </c>
      <c r="E5" s="18">
        <v>6</v>
      </c>
      <c r="F5" s="18">
        <v>7</v>
      </c>
      <c r="G5" s="18">
        <v>9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9">
        <v>0</v>
      </c>
      <c r="N5" s="46">
        <v>10</v>
      </c>
      <c r="O5" s="20">
        <v>3</v>
      </c>
      <c r="P5" s="21">
        <v>8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2">
        <v>0</v>
      </c>
      <c r="Y5" s="23">
        <v>60</v>
      </c>
      <c r="Z5" s="49">
        <v>30</v>
      </c>
      <c r="AA5" s="24">
        <v>16</v>
      </c>
      <c r="AB5" s="25">
        <v>10</v>
      </c>
      <c r="AC5" s="25">
        <v>16</v>
      </c>
      <c r="AD5" s="25">
        <v>10</v>
      </c>
      <c r="AE5" s="25">
        <v>16</v>
      </c>
      <c r="AF5" s="26">
        <v>4</v>
      </c>
      <c r="AG5" s="52">
        <v>25</v>
      </c>
      <c r="AH5" s="55">
        <v>70</v>
      </c>
      <c r="AI5" s="60">
        <v>35</v>
      </c>
      <c r="AJ5" s="57">
        <v>7</v>
      </c>
      <c r="AK5" s="65">
        <v>30</v>
      </c>
      <c r="AL5" s="68">
        <v>90</v>
      </c>
      <c r="AM5" s="27">
        <v>5</v>
      </c>
      <c r="AN5" s="28">
        <v>60</v>
      </c>
      <c r="AO5" s="71">
        <v>40</v>
      </c>
      <c r="AP5" s="29">
        <f t="shared" si="1"/>
        <v>24</v>
      </c>
      <c r="AQ5" s="30">
        <f t="shared" si="2"/>
        <v>11</v>
      </c>
      <c r="AR5" s="30">
        <f t="shared" si="4"/>
        <v>72</v>
      </c>
      <c r="AS5" s="30">
        <f t="shared" si="3"/>
        <v>70</v>
      </c>
    </row>
    <row r="6" spans="1:45">
      <c r="A6" s="9">
        <v>5</v>
      </c>
      <c r="B6" s="79" t="s">
        <v>137</v>
      </c>
      <c r="C6" s="30">
        <f t="shared" si="0"/>
        <v>575</v>
      </c>
      <c r="D6" s="17">
        <v>1</v>
      </c>
      <c r="E6" s="18">
        <v>2</v>
      </c>
      <c r="F6" s="18">
        <v>3</v>
      </c>
      <c r="G6" s="18">
        <v>4</v>
      </c>
      <c r="H6" s="18">
        <v>5</v>
      </c>
      <c r="I6" s="18">
        <v>5</v>
      </c>
      <c r="J6" s="18">
        <v>5</v>
      </c>
      <c r="K6" s="18">
        <v>6</v>
      </c>
      <c r="L6" s="18">
        <v>7</v>
      </c>
      <c r="M6" s="19">
        <v>7</v>
      </c>
      <c r="N6" s="46">
        <v>0</v>
      </c>
      <c r="O6" s="20">
        <v>1</v>
      </c>
      <c r="P6" s="21">
        <v>3</v>
      </c>
      <c r="Q6" s="21">
        <v>1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2">
        <v>0</v>
      </c>
      <c r="Y6" s="23">
        <v>20</v>
      </c>
      <c r="Z6" s="49">
        <v>10</v>
      </c>
      <c r="AA6" s="24">
        <v>12</v>
      </c>
      <c r="AB6" s="25">
        <v>16</v>
      </c>
      <c r="AC6" s="25">
        <v>4</v>
      </c>
      <c r="AD6" s="25">
        <v>0</v>
      </c>
      <c r="AE6" s="25">
        <v>4</v>
      </c>
      <c r="AF6" s="26">
        <v>16</v>
      </c>
      <c r="AG6" s="52">
        <v>25</v>
      </c>
      <c r="AH6" s="55">
        <v>61</v>
      </c>
      <c r="AI6" s="60">
        <v>15</v>
      </c>
      <c r="AJ6" s="57">
        <v>9</v>
      </c>
      <c r="AK6" s="65">
        <v>70</v>
      </c>
      <c r="AL6" s="68">
        <v>40</v>
      </c>
      <c r="AM6" s="27">
        <v>52</v>
      </c>
      <c r="AN6" s="28">
        <v>30</v>
      </c>
      <c r="AO6" s="71">
        <v>60</v>
      </c>
      <c r="AP6" s="29">
        <f t="shared" si="1"/>
        <v>45</v>
      </c>
      <c r="AQ6" s="30">
        <f t="shared" si="2"/>
        <v>5</v>
      </c>
      <c r="AR6" s="30">
        <f t="shared" si="4"/>
        <v>52</v>
      </c>
      <c r="AS6" s="30">
        <f t="shared" si="3"/>
        <v>90</v>
      </c>
    </row>
    <row r="7" spans="1:45">
      <c r="A7" s="9">
        <v>6</v>
      </c>
      <c r="B7" s="79" t="s">
        <v>138</v>
      </c>
      <c r="C7" s="30">
        <f t="shared" si="0"/>
        <v>473</v>
      </c>
      <c r="D7" s="17">
        <v>1</v>
      </c>
      <c r="E7" s="18">
        <v>1</v>
      </c>
      <c r="F7" s="18">
        <v>3</v>
      </c>
      <c r="G7" s="18">
        <v>3</v>
      </c>
      <c r="H7" s="18">
        <v>7</v>
      </c>
      <c r="I7" s="18">
        <v>7</v>
      </c>
      <c r="J7" s="18">
        <v>9</v>
      </c>
      <c r="K7" s="18">
        <v>0</v>
      </c>
      <c r="L7" s="18">
        <v>0</v>
      </c>
      <c r="M7" s="19">
        <v>0</v>
      </c>
      <c r="N7" s="46">
        <v>0</v>
      </c>
      <c r="O7" s="20">
        <v>2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2">
        <v>0</v>
      </c>
      <c r="Y7" s="23">
        <v>70</v>
      </c>
      <c r="Z7" s="49">
        <v>40</v>
      </c>
      <c r="AA7" s="24">
        <v>4</v>
      </c>
      <c r="AB7" s="25">
        <v>14</v>
      </c>
      <c r="AC7" s="25">
        <v>12</v>
      </c>
      <c r="AD7" s="25">
        <v>10</v>
      </c>
      <c r="AE7" s="25">
        <v>4</v>
      </c>
      <c r="AF7" s="26">
        <v>16</v>
      </c>
      <c r="AG7" s="52">
        <v>30</v>
      </c>
      <c r="AH7" s="55">
        <v>44</v>
      </c>
      <c r="AI7" s="60">
        <v>0</v>
      </c>
      <c r="AJ7" s="57">
        <v>2</v>
      </c>
      <c r="AK7" s="65">
        <v>40</v>
      </c>
      <c r="AL7" s="68">
        <v>50</v>
      </c>
      <c r="AM7" s="27">
        <v>51</v>
      </c>
      <c r="AN7" s="28">
        <v>30</v>
      </c>
      <c r="AO7" s="71">
        <v>5</v>
      </c>
      <c r="AP7" s="29">
        <f t="shared" si="1"/>
        <v>31</v>
      </c>
      <c r="AQ7" s="30">
        <f t="shared" si="2"/>
        <v>2</v>
      </c>
      <c r="AR7" s="30">
        <f t="shared" si="4"/>
        <v>60</v>
      </c>
      <c r="AS7" s="30">
        <f t="shared" si="3"/>
        <v>20</v>
      </c>
    </row>
    <row r="8" spans="1:45">
      <c r="A8" s="9">
        <v>7</v>
      </c>
      <c r="B8" s="79" t="s">
        <v>37</v>
      </c>
      <c r="C8" s="30">
        <f t="shared" si="0"/>
        <v>387</v>
      </c>
      <c r="D8" s="17">
        <v>1</v>
      </c>
      <c r="E8" s="18">
        <v>2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9">
        <v>0</v>
      </c>
      <c r="N8" s="46">
        <v>10</v>
      </c>
      <c r="O8" s="20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2">
        <v>0</v>
      </c>
      <c r="Y8" s="23">
        <v>30</v>
      </c>
      <c r="Z8" s="49">
        <v>20</v>
      </c>
      <c r="AA8" s="24">
        <v>16</v>
      </c>
      <c r="AB8" s="25">
        <v>4</v>
      </c>
      <c r="AC8" s="25">
        <v>0</v>
      </c>
      <c r="AD8" s="25">
        <v>0</v>
      </c>
      <c r="AE8" s="25">
        <v>4</v>
      </c>
      <c r="AF8" s="26">
        <v>10</v>
      </c>
      <c r="AG8" s="52">
        <v>20</v>
      </c>
      <c r="AH8" s="55">
        <v>55</v>
      </c>
      <c r="AI8" s="60">
        <v>15</v>
      </c>
      <c r="AJ8" s="57">
        <v>5</v>
      </c>
      <c r="AK8" s="65">
        <v>20</v>
      </c>
      <c r="AL8" s="68">
        <v>60</v>
      </c>
      <c r="AM8" s="27">
        <v>0</v>
      </c>
      <c r="AN8" s="28">
        <v>30</v>
      </c>
      <c r="AO8" s="71">
        <v>40</v>
      </c>
      <c r="AP8" s="29">
        <f t="shared" si="1"/>
        <v>3</v>
      </c>
      <c r="AQ8" s="30">
        <f t="shared" si="2"/>
        <v>0</v>
      </c>
      <c r="AR8" s="30">
        <f t="shared" si="4"/>
        <v>34</v>
      </c>
      <c r="AS8" s="30">
        <f t="shared" si="3"/>
        <v>50</v>
      </c>
    </row>
    <row r="9" spans="1:45">
      <c r="A9" s="9"/>
      <c r="B9" s="80"/>
      <c r="C9" s="30">
        <f t="shared" si="0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46"/>
      <c r="O9" s="20"/>
      <c r="P9" s="21"/>
      <c r="Q9" s="21"/>
      <c r="R9" s="21"/>
      <c r="S9" s="21"/>
      <c r="T9" s="21"/>
      <c r="U9" s="21"/>
      <c r="V9" s="21"/>
      <c r="W9" s="21"/>
      <c r="X9" s="22"/>
      <c r="Y9" s="23"/>
      <c r="Z9" s="49"/>
      <c r="AA9" s="24"/>
      <c r="AB9" s="25"/>
      <c r="AC9" s="25"/>
      <c r="AD9" s="25"/>
      <c r="AE9" s="25"/>
      <c r="AF9" s="26"/>
      <c r="AG9" s="52"/>
      <c r="AH9" s="55"/>
      <c r="AI9" s="60"/>
      <c r="AJ9" s="57"/>
      <c r="AK9" s="65"/>
      <c r="AL9" s="68"/>
      <c r="AM9" s="27"/>
      <c r="AN9" s="28"/>
      <c r="AO9" s="71"/>
      <c r="AP9" s="29">
        <f t="shared" si="1"/>
        <v>0</v>
      </c>
      <c r="AQ9" s="30">
        <f t="shared" si="2"/>
        <v>0</v>
      </c>
      <c r="AR9" s="30">
        <f t="shared" si="4"/>
        <v>0</v>
      </c>
      <c r="AS9" s="30">
        <f t="shared" si="3"/>
        <v>0</v>
      </c>
    </row>
    <row r="10" spans="1:45">
      <c r="A10" s="9"/>
      <c r="B10" s="7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46"/>
      <c r="O10" s="20"/>
      <c r="P10" s="21"/>
      <c r="Q10" s="21"/>
      <c r="R10" s="21"/>
      <c r="S10" s="21"/>
      <c r="T10" s="21"/>
      <c r="U10" s="21"/>
      <c r="V10" s="21"/>
      <c r="W10" s="21"/>
      <c r="X10" s="22"/>
      <c r="Y10" s="23"/>
      <c r="Z10" s="49"/>
      <c r="AA10" s="24"/>
      <c r="AB10" s="25"/>
      <c r="AC10" s="25"/>
      <c r="AD10" s="25"/>
      <c r="AE10" s="25"/>
      <c r="AF10" s="26"/>
      <c r="AG10" s="52"/>
      <c r="AH10" s="55"/>
      <c r="AI10" s="60"/>
      <c r="AJ10" s="57"/>
      <c r="AK10" s="65"/>
      <c r="AL10" s="68"/>
      <c r="AM10" s="27"/>
      <c r="AN10" s="28"/>
      <c r="AO10" s="71"/>
      <c r="AP10" s="29">
        <f t="shared" si="1"/>
        <v>0</v>
      </c>
      <c r="AQ10" s="30">
        <f t="shared" si="2"/>
        <v>0</v>
      </c>
      <c r="AR10" s="30">
        <f t="shared" si="4"/>
        <v>0</v>
      </c>
      <c r="AS10" s="30">
        <f t="shared" si="3"/>
        <v>0</v>
      </c>
    </row>
    <row r="11" spans="1:45">
      <c r="A11" s="9"/>
      <c r="B11" s="7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46"/>
      <c r="O11" s="20"/>
      <c r="P11" s="21"/>
      <c r="Q11" s="21"/>
      <c r="R11" s="21"/>
      <c r="S11" s="21"/>
      <c r="T11" s="21"/>
      <c r="U11" s="21"/>
      <c r="V11" s="21"/>
      <c r="W11" s="21"/>
      <c r="X11" s="22"/>
      <c r="Y11" s="23"/>
      <c r="Z11" s="49"/>
      <c r="AA11" s="24"/>
      <c r="AB11" s="25"/>
      <c r="AC11" s="25"/>
      <c r="AD11" s="25"/>
      <c r="AE11" s="25"/>
      <c r="AF11" s="26"/>
      <c r="AG11" s="52"/>
      <c r="AH11" s="55"/>
      <c r="AI11" s="60"/>
      <c r="AJ11" s="57"/>
      <c r="AK11" s="65"/>
      <c r="AL11" s="68"/>
      <c r="AM11" s="27"/>
      <c r="AN11" s="28"/>
      <c r="AO11" s="71"/>
      <c r="AP11" s="29">
        <f t="shared" si="1"/>
        <v>0</v>
      </c>
      <c r="AQ11" s="30">
        <f t="shared" si="2"/>
        <v>0</v>
      </c>
      <c r="AR11" s="30">
        <f t="shared" si="4"/>
        <v>0</v>
      </c>
      <c r="AS11" s="30">
        <f t="shared" si="3"/>
        <v>0</v>
      </c>
    </row>
    <row r="12" spans="1:45">
      <c r="A12" s="9"/>
      <c r="B12" s="7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46"/>
      <c r="O12" s="20"/>
      <c r="P12" s="21"/>
      <c r="Q12" s="21"/>
      <c r="R12" s="21"/>
      <c r="S12" s="21"/>
      <c r="T12" s="21"/>
      <c r="U12" s="21"/>
      <c r="V12" s="21"/>
      <c r="W12" s="21"/>
      <c r="X12" s="22"/>
      <c r="Y12" s="23"/>
      <c r="Z12" s="49"/>
      <c r="AA12" s="24"/>
      <c r="AB12" s="25"/>
      <c r="AC12" s="25"/>
      <c r="AD12" s="25"/>
      <c r="AE12" s="25"/>
      <c r="AF12" s="26"/>
      <c r="AG12" s="52"/>
      <c r="AH12" s="55"/>
      <c r="AI12" s="60"/>
      <c r="AJ12" s="57"/>
      <c r="AK12" s="65"/>
      <c r="AL12" s="68"/>
      <c r="AM12" s="27"/>
      <c r="AN12" s="28"/>
      <c r="AO12" s="71"/>
      <c r="AP12" s="29">
        <f t="shared" si="1"/>
        <v>0</v>
      </c>
      <c r="AQ12" s="30">
        <f t="shared" si="2"/>
        <v>0</v>
      </c>
      <c r="AR12" s="30">
        <f t="shared" si="4"/>
        <v>0</v>
      </c>
      <c r="AS12" s="30">
        <f t="shared" si="3"/>
        <v>0</v>
      </c>
    </row>
    <row r="13" spans="1:45">
      <c r="A13" s="9"/>
      <c r="B13" s="7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46"/>
      <c r="O13" s="20"/>
      <c r="P13" s="21"/>
      <c r="Q13" s="21"/>
      <c r="R13" s="21"/>
      <c r="S13" s="21"/>
      <c r="T13" s="21"/>
      <c r="U13" s="21"/>
      <c r="V13" s="21"/>
      <c r="W13" s="21"/>
      <c r="X13" s="22"/>
      <c r="Y13" s="23"/>
      <c r="Z13" s="49"/>
      <c r="AA13" s="24"/>
      <c r="AB13" s="25"/>
      <c r="AC13" s="25"/>
      <c r="AD13" s="25"/>
      <c r="AE13" s="25"/>
      <c r="AF13" s="26"/>
      <c r="AG13" s="52"/>
      <c r="AH13" s="55"/>
      <c r="AI13" s="60"/>
      <c r="AJ13" s="57"/>
      <c r="AK13" s="65"/>
      <c r="AL13" s="68"/>
      <c r="AM13" s="27"/>
      <c r="AN13" s="28"/>
      <c r="AO13" s="71"/>
      <c r="AP13" s="29">
        <f t="shared" si="1"/>
        <v>0</v>
      </c>
      <c r="AQ13" s="30">
        <f t="shared" si="2"/>
        <v>0</v>
      </c>
      <c r="AR13" s="30">
        <f t="shared" si="4"/>
        <v>0</v>
      </c>
      <c r="AS13" s="30">
        <f t="shared" si="3"/>
        <v>0</v>
      </c>
    </row>
    <row r="14" spans="1:45">
      <c r="A14" s="9"/>
      <c r="B14" s="7"/>
      <c r="C14" s="30">
        <f t="shared" si="0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46"/>
      <c r="O14" s="20"/>
      <c r="P14" s="21"/>
      <c r="Q14" s="21"/>
      <c r="R14" s="21"/>
      <c r="S14" s="21"/>
      <c r="T14" s="21"/>
      <c r="U14" s="21"/>
      <c r="V14" s="21"/>
      <c r="W14" s="21"/>
      <c r="X14" s="22"/>
      <c r="Y14" s="23"/>
      <c r="Z14" s="49"/>
      <c r="AA14" s="24"/>
      <c r="AB14" s="25"/>
      <c r="AC14" s="25"/>
      <c r="AD14" s="25"/>
      <c r="AE14" s="25"/>
      <c r="AF14" s="26"/>
      <c r="AG14" s="52"/>
      <c r="AH14" s="55"/>
      <c r="AI14" s="60"/>
      <c r="AJ14" s="57"/>
      <c r="AK14" s="65"/>
      <c r="AL14" s="68"/>
      <c r="AM14" s="27"/>
      <c r="AN14" s="28"/>
      <c r="AO14" s="71"/>
      <c r="AP14" s="29">
        <f t="shared" si="1"/>
        <v>0</v>
      </c>
      <c r="AQ14" s="30">
        <f t="shared" si="2"/>
        <v>0</v>
      </c>
      <c r="AR14" s="30">
        <f t="shared" si="4"/>
        <v>0</v>
      </c>
      <c r="AS14" s="30">
        <f t="shared" si="3"/>
        <v>0</v>
      </c>
    </row>
    <row r="15" spans="1:45">
      <c r="A15" s="9"/>
      <c r="B15" s="7"/>
      <c r="C15" s="30">
        <f t="shared" si="0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46"/>
      <c r="O15" s="20"/>
      <c r="P15" s="21"/>
      <c r="Q15" s="21"/>
      <c r="R15" s="21"/>
      <c r="S15" s="21"/>
      <c r="T15" s="21"/>
      <c r="U15" s="21"/>
      <c r="V15" s="21"/>
      <c r="W15" s="21"/>
      <c r="X15" s="22"/>
      <c r="Y15" s="23"/>
      <c r="Z15" s="49"/>
      <c r="AA15" s="24"/>
      <c r="AB15" s="25"/>
      <c r="AC15" s="25"/>
      <c r="AD15" s="25"/>
      <c r="AE15" s="25"/>
      <c r="AF15" s="26"/>
      <c r="AG15" s="52"/>
      <c r="AH15" s="55"/>
      <c r="AI15" s="60"/>
      <c r="AJ15" s="57"/>
      <c r="AK15" s="65"/>
      <c r="AL15" s="68"/>
      <c r="AM15" s="27"/>
      <c r="AN15" s="28"/>
      <c r="AO15" s="71"/>
      <c r="AP15" s="29">
        <f t="shared" si="1"/>
        <v>0</v>
      </c>
      <c r="AQ15" s="30">
        <f t="shared" si="2"/>
        <v>0</v>
      </c>
      <c r="AR15" s="30">
        <f t="shared" si="4"/>
        <v>0</v>
      </c>
      <c r="AS15" s="30">
        <f t="shared" si="3"/>
        <v>0</v>
      </c>
    </row>
    <row r="16" spans="1:45">
      <c r="A16" s="9"/>
      <c r="B16" s="7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46"/>
      <c r="O16" s="20"/>
      <c r="P16" s="21"/>
      <c r="Q16" s="21"/>
      <c r="R16" s="21"/>
      <c r="S16" s="21"/>
      <c r="T16" s="21"/>
      <c r="U16" s="21"/>
      <c r="V16" s="21"/>
      <c r="W16" s="21"/>
      <c r="X16" s="22"/>
      <c r="Y16" s="23"/>
      <c r="Z16" s="49"/>
      <c r="AA16" s="24"/>
      <c r="AB16" s="25"/>
      <c r="AC16" s="25"/>
      <c r="AD16" s="25"/>
      <c r="AE16" s="25"/>
      <c r="AF16" s="26"/>
      <c r="AG16" s="52"/>
      <c r="AH16" s="55"/>
      <c r="AI16" s="60"/>
      <c r="AJ16" s="57"/>
      <c r="AK16" s="65"/>
      <c r="AL16" s="68"/>
      <c r="AM16" s="27"/>
      <c r="AN16" s="28"/>
      <c r="AO16" s="71"/>
      <c r="AP16" s="29">
        <f t="shared" si="1"/>
        <v>0</v>
      </c>
      <c r="AQ16" s="30">
        <f t="shared" si="2"/>
        <v>0</v>
      </c>
      <c r="AR16" s="30">
        <f t="shared" si="4"/>
        <v>0</v>
      </c>
      <c r="AS16" s="30">
        <f t="shared" si="3"/>
        <v>0</v>
      </c>
    </row>
    <row r="17" spans="1:45">
      <c r="A17" s="9"/>
      <c r="B17" s="7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46"/>
      <c r="O17" s="20"/>
      <c r="P17" s="21"/>
      <c r="Q17" s="21"/>
      <c r="R17" s="21"/>
      <c r="S17" s="21"/>
      <c r="T17" s="21"/>
      <c r="U17" s="21"/>
      <c r="V17" s="21"/>
      <c r="W17" s="21"/>
      <c r="X17" s="22"/>
      <c r="Y17" s="23"/>
      <c r="Z17" s="49"/>
      <c r="AA17" s="24"/>
      <c r="AB17" s="25"/>
      <c r="AC17" s="25"/>
      <c r="AD17" s="25"/>
      <c r="AE17" s="25"/>
      <c r="AF17" s="26"/>
      <c r="AG17" s="52"/>
      <c r="AH17" s="55"/>
      <c r="AI17" s="60"/>
      <c r="AJ17" s="57"/>
      <c r="AK17" s="65"/>
      <c r="AL17" s="68"/>
      <c r="AM17" s="27"/>
      <c r="AN17" s="28"/>
      <c r="AO17" s="71"/>
      <c r="AP17" s="29">
        <f t="shared" si="1"/>
        <v>0</v>
      </c>
      <c r="AQ17" s="30">
        <f t="shared" si="2"/>
        <v>0</v>
      </c>
      <c r="AR17" s="30">
        <f t="shared" si="4"/>
        <v>0</v>
      </c>
      <c r="AS17" s="30">
        <f t="shared" si="3"/>
        <v>0</v>
      </c>
    </row>
    <row r="18" spans="1:45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46"/>
      <c r="O18" s="20"/>
      <c r="P18" s="21"/>
      <c r="Q18" s="21"/>
      <c r="R18" s="21"/>
      <c r="S18" s="21"/>
      <c r="T18" s="21"/>
      <c r="U18" s="21"/>
      <c r="V18" s="21"/>
      <c r="W18" s="21"/>
      <c r="X18" s="22"/>
      <c r="Y18" s="23"/>
      <c r="Z18" s="49"/>
      <c r="AA18" s="24"/>
      <c r="AB18" s="25"/>
      <c r="AC18" s="25"/>
      <c r="AD18" s="25"/>
      <c r="AE18" s="25"/>
      <c r="AF18" s="26"/>
      <c r="AG18" s="52"/>
      <c r="AH18" s="55"/>
      <c r="AI18" s="60"/>
      <c r="AJ18" s="57"/>
      <c r="AK18" s="65"/>
      <c r="AL18" s="68"/>
      <c r="AM18" s="27"/>
      <c r="AN18" s="28"/>
      <c r="AO18" s="71"/>
      <c r="AP18" s="29">
        <f t="shared" si="1"/>
        <v>0</v>
      </c>
      <c r="AQ18" s="30">
        <f t="shared" si="2"/>
        <v>0</v>
      </c>
      <c r="AR18" s="30">
        <f t="shared" si="4"/>
        <v>0</v>
      </c>
      <c r="AS18" s="30">
        <f t="shared" si="3"/>
        <v>0</v>
      </c>
    </row>
    <row r="19" spans="1:45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46"/>
      <c r="O19" s="20"/>
      <c r="P19" s="21"/>
      <c r="Q19" s="21"/>
      <c r="R19" s="21"/>
      <c r="S19" s="21"/>
      <c r="T19" s="21"/>
      <c r="U19" s="21"/>
      <c r="V19" s="21"/>
      <c r="W19" s="21"/>
      <c r="X19" s="22"/>
      <c r="Y19" s="23"/>
      <c r="Z19" s="49"/>
      <c r="AA19" s="24"/>
      <c r="AB19" s="25"/>
      <c r="AC19" s="25"/>
      <c r="AD19" s="25"/>
      <c r="AE19" s="25"/>
      <c r="AF19" s="26"/>
      <c r="AG19" s="52"/>
      <c r="AH19" s="55"/>
      <c r="AI19" s="60"/>
      <c r="AJ19" s="57"/>
      <c r="AK19" s="65"/>
      <c r="AL19" s="68"/>
      <c r="AM19" s="27"/>
      <c r="AN19" s="28"/>
      <c r="AO19" s="71"/>
      <c r="AP19" s="29">
        <f t="shared" si="1"/>
        <v>0</v>
      </c>
      <c r="AQ19" s="30">
        <f t="shared" si="2"/>
        <v>0</v>
      </c>
      <c r="AR19" s="30">
        <f t="shared" si="4"/>
        <v>0</v>
      </c>
      <c r="AS19" s="30">
        <f t="shared" si="3"/>
        <v>0</v>
      </c>
    </row>
    <row r="20" spans="1:45">
      <c r="A20" s="9"/>
      <c r="B20" s="78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46"/>
      <c r="O20" s="20"/>
      <c r="P20" s="21"/>
      <c r="Q20" s="21"/>
      <c r="R20" s="21"/>
      <c r="S20" s="21"/>
      <c r="T20" s="21"/>
      <c r="U20" s="21"/>
      <c r="V20" s="21"/>
      <c r="W20" s="21"/>
      <c r="X20" s="22"/>
      <c r="Y20" s="23"/>
      <c r="Z20" s="49"/>
      <c r="AA20" s="24"/>
      <c r="AB20" s="25"/>
      <c r="AC20" s="25"/>
      <c r="AD20" s="25"/>
      <c r="AE20" s="25"/>
      <c r="AF20" s="26"/>
      <c r="AG20" s="52"/>
      <c r="AH20" s="55"/>
      <c r="AI20" s="60"/>
      <c r="AJ20" s="57"/>
      <c r="AK20" s="65"/>
      <c r="AL20" s="68"/>
      <c r="AM20" s="27"/>
      <c r="AN20" s="28"/>
      <c r="AO20" s="71"/>
      <c r="AP20" s="29">
        <f t="shared" si="1"/>
        <v>0</v>
      </c>
      <c r="AQ20" s="30">
        <f t="shared" si="2"/>
        <v>0</v>
      </c>
      <c r="AR20" s="30">
        <f t="shared" si="4"/>
        <v>0</v>
      </c>
      <c r="AS20" s="30">
        <f t="shared" si="3"/>
        <v>0</v>
      </c>
    </row>
    <row r="21" spans="1:45">
      <c r="A21" s="9"/>
      <c r="B21" s="78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46"/>
      <c r="O21" s="20"/>
      <c r="P21" s="21"/>
      <c r="Q21" s="21"/>
      <c r="R21" s="21"/>
      <c r="S21" s="21"/>
      <c r="T21" s="21"/>
      <c r="U21" s="21"/>
      <c r="V21" s="21"/>
      <c r="W21" s="21"/>
      <c r="X21" s="22"/>
      <c r="Y21" s="23"/>
      <c r="Z21" s="49"/>
      <c r="AA21" s="24"/>
      <c r="AB21" s="25"/>
      <c r="AC21" s="25"/>
      <c r="AD21" s="25"/>
      <c r="AE21" s="25"/>
      <c r="AF21" s="26"/>
      <c r="AG21" s="52"/>
      <c r="AH21" s="55"/>
      <c r="AI21" s="60"/>
      <c r="AJ21" s="57"/>
      <c r="AK21" s="65"/>
      <c r="AL21" s="68"/>
      <c r="AM21" s="27"/>
      <c r="AN21" s="28"/>
      <c r="AO21" s="71"/>
      <c r="AP21" s="29">
        <f t="shared" si="1"/>
        <v>0</v>
      </c>
      <c r="AQ21" s="30">
        <f t="shared" si="2"/>
        <v>0</v>
      </c>
      <c r="AR21" s="30">
        <f t="shared" si="4"/>
        <v>0</v>
      </c>
      <c r="AS21" s="30">
        <f t="shared" si="3"/>
        <v>0</v>
      </c>
    </row>
    <row r="22" spans="1:45">
      <c r="A22" s="9"/>
      <c r="B22" s="78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46"/>
      <c r="O22" s="20"/>
      <c r="P22" s="21"/>
      <c r="Q22" s="21"/>
      <c r="R22" s="21"/>
      <c r="S22" s="21"/>
      <c r="T22" s="21"/>
      <c r="U22" s="21"/>
      <c r="V22" s="21"/>
      <c r="W22" s="21"/>
      <c r="X22" s="22"/>
      <c r="Y22" s="23"/>
      <c r="Z22" s="49"/>
      <c r="AA22" s="24"/>
      <c r="AB22" s="25"/>
      <c r="AC22" s="25"/>
      <c r="AD22" s="25"/>
      <c r="AE22" s="25"/>
      <c r="AF22" s="26"/>
      <c r="AG22" s="52"/>
      <c r="AH22" s="55"/>
      <c r="AI22" s="60"/>
      <c r="AJ22" s="57"/>
      <c r="AK22" s="65"/>
      <c r="AL22" s="68"/>
      <c r="AM22" s="27"/>
      <c r="AN22" s="28"/>
      <c r="AO22" s="71"/>
      <c r="AP22" s="29">
        <f t="shared" si="1"/>
        <v>0</v>
      </c>
      <c r="AQ22" s="30">
        <f t="shared" si="2"/>
        <v>0</v>
      </c>
      <c r="AR22" s="30">
        <f t="shared" si="4"/>
        <v>0</v>
      </c>
      <c r="AS22" s="30">
        <f t="shared" si="3"/>
        <v>0</v>
      </c>
    </row>
    <row r="23" spans="1:45">
      <c r="A23" s="9"/>
      <c r="B23" s="78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46"/>
      <c r="O23" s="20"/>
      <c r="P23" s="21"/>
      <c r="Q23" s="21"/>
      <c r="R23" s="21"/>
      <c r="S23" s="21"/>
      <c r="T23" s="21"/>
      <c r="U23" s="21"/>
      <c r="V23" s="21"/>
      <c r="W23" s="21"/>
      <c r="X23" s="22"/>
      <c r="Y23" s="23"/>
      <c r="Z23" s="49"/>
      <c r="AA23" s="24"/>
      <c r="AB23" s="25"/>
      <c r="AC23" s="25"/>
      <c r="AD23" s="25"/>
      <c r="AE23" s="25"/>
      <c r="AF23" s="26"/>
      <c r="AG23" s="52"/>
      <c r="AH23" s="55"/>
      <c r="AI23" s="60"/>
      <c r="AJ23" s="57"/>
      <c r="AK23" s="65"/>
      <c r="AL23" s="68"/>
      <c r="AM23" s="27"/>
      <c r="AN23" s="28"/>
      <c r="AO23" s="71"/>
      <c r="AP23" s="29">
        <f t="shared" si="1"/>
        <v>0</v>
      </c>
      <c r="AQ23" s="30">
        <f t="shared" si="2"/>
        <v>0</v>
      </c>
      <c r="AR23" s="30">
        <f t="shared" si="4"/>
        <v>0</v>
      </c>
      <c r="AS23" s="30">
        <f t="shared" si="3"/>
        <v>0</v>
      </c>
    </row>
    <row r="24" spans="1:45">
      <c r="A24" s="9"/>
      <c r="B24" s="78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46"/>
      <c r="O24" s="20"/>
      <c r="P24" s="21"/>
      <c r="Q24" s="21"/>
      <c r="R24" s="21"/>
      <c r="S24" s="21"/>
      <c r="T24" s="21"/>
      <c r="U24" s="21"/>
      <c r="V24" s="21"/>
      <c r="W24" s="21"/>
      <c r="X24" s="22"/>
      <c r="Y24" s="23"/>
      <c r="Z24" s="49"/>
      <c r="AA24" s="24"/>
      <c r="AB24" s="25"/>
      <c r="AC24" s="25"/>
      <c r="AD24" s="25"/>
      <c r="AE24" s="25"/>
      <c r="AF24" s="26"/>
      <c r="AG24" s="52"/>
      <c r="AH24" s="55"/>
      <c r="AI24" s="60"/>
      <c r="AJ24" s="57"/>
      <c r="AK24" s="65"/>
      <c r="AL24" s="68"/>
      <c r="AM24" s="27"/>
      <c r="AN24" s="28"/>
      <c r="AO24" s="71"/>
      <c r="AP24" s="29">
        <f t="shared" si="1"/>
        <v>0</v>
      </c>
      <c r="AQ24" s="30">
        <f t="shared" si="2"/>
        <v>0</v>
      </c>
      <c r="AR24" s="30">
        <f t="shared" si="4"/>
        <v>0</v>
      </c>
      <c r="AS24" s="30">
        <f t="shared" si="3"/>
        <v>0</v>
      </c>
    </row>
    <row r="25" spans="1:45">
      <c r="A25" s="9"/>
      <c r="B25" s="78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46"/>
      <c r="O25" s="20"/>
      <c r="P25" s="21"/>
      <c r="Q25" s="21"/>
      <c r="R25" s="21"/>
      <c r="S25" s="21"/>
      <c r="T25" s="21"/>
      <c r="U25" s="21"/>
      <c r="V25" s="21"/>
      <c r="W25" s="21"/>
      <c r="X25" s="22"/>
      <c r="Y25" s="23"/>
      <c r="Z25" s="49"/>
      <c r="AA25" s="24"/>
      <c r="AB25" s="25"/>
      <c r="AC25" s="25"/>
      <c r="AD25" s="25"/>
      <c r="AE25" s="25"/>
      <c r="AF25" s="26"/>
      <c r="AG25" s="52"/>
      <c r="AH25" s="55"/>
      <c r="AI25" s="60"/>
      <c r="AJ25" s="57"/>
      <c r="AK25" s="65"/>
      <c r="AL25" s="68"/>
      <c r="AM25" s="27"/>
      <c r="AN25" s="28"/>
      <c r="AO25" s="71"/>
      <c r="AP25" s="29">
        <f t="shared" si="1"/>
        <v>0</v>
      </c>
      <c r="AQ25" s="30">
        <f t="shared" si="2"/>
        <v>0</v>
      </c>
      <c r="AR25" s="30">
        <f t="shared" si="4"/>
        <v>0</v>
      </c>
      <c r="AS25" s="30">
        <f t="shared" si="3"/>
        <v>0</v>
      </c>
    </row>
    <row r="26" spans="1:45">
      <c r="A26" s="9"/>
      <c r="B26" s="78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46"/>
      <c r="O26" s="20"/>
      <c r="P26" s="21"/>
      <c r="Q26" s="21"/>
      <c r="R26" s="21"/>
      <c r="S26" s="21"/>
      <c r="T26" s="21"/>
      <c r="U26" s="21"/>
      <c r="V26" s="21"/>
      <c r="W26" s="21"/>
      <c r="X26" s="22"/>
      <c r="Y26" s="23"/>
      <c r="Z26" s="49"/>
      <c r="AA26" s="24"/>
      <c r="AB26" s="25"/>
      <c r="AC26" s="25"/>
      <c r="AD26" s="25"/>
      <c r="AE26" s="25"/>
      <c r="AF26" s="26"/>
      <c r="AG26" s="52"/>
      <c r="AH26" s="55"/>
      <c r="AI26" s="60"/>
      <c r="AJ26" s="57"/>
      <c r="AK26" s="65"/>
      <c r="AL26" s="68"/>
      <c r="AM26" s="27"/>
      <c r="AN26" s="28"/>
      <c r="AO26" s="71"/>
      <c r="AP26" s="29">
        <f t="shared" si="1"/>
        <v>0</v>
      </c>
      <c r="AQ26" s="30">
        <f t="shared" si="2"/>
        <v>0</v>
      </c>
      <c r="AR26" s="30">
        <f t="shared" si="4"/>
        <v>0</v>
      </c>
      <c r="AS26" s="30">
        <f t="shared" si="3"/>
        <v>0</v>
      </c>
    </row>
    <row r="27" spans="1:45">
      <c r="A27" s="9"/>
      <c r="B27" s="78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46"/>
      <c r="O27" s="20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49"/>
      <c r="AA27" s="24"/>
      <c r="AB27" s="25"/>
      <c r="AC27" s="25"/>
      <c r="AD27" s="25"/>
      <c r="AE27" s="25"/>
      <c r="AF27" s="26"/>
      <c r="AG27" s="52"/>
      <c r="AH27" s="55"/>
      <c r="AI27" s="60"/>
      <c r="AJ27" s="57"/>
      <c r="AK27" s="65"/>
      <c r="AL27" s="68"/>
      <c r="AM27" s="27"/>
      <c r="AN27" s="28"/>
      <c r="AO27" s="71"/>
      <c r="AP27" s="29">
        <f t="shared" si="1"/>
        <v>0</v>
      </c>
      <c r="AQ27" s="30">
        <f t="shared" si="2"/>
        <v>0</v>
      </c>
      <c r="AR27" s="30">
        <f t="shared" si="4"/>
        <v>0</v>
      </c>
      <c r="AS27" s="30">
        <f t="shared" si="3"/>
        <v>0</v>
      </c>
    </row>
    <row r="28" spans="1:45">
      <c r="A28" s="9"/>
      <c r="B28" s="81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49"/>
      <c r="AA28" s="24"/>
      <c r="AB28" s="25"/>
      <c r="AC28" s="25"/>
      <c r="AD28" s="25"/>
      <c r="AE28" s="25"/>
      <c r="AF28" s="26"/>
      <c r="AG28" s="52"/>
      <c r="AH28" s="55"/>
      <c r="AI28" s="60"/>
      <c r="AJ28" s="57"/>
      <c r="AK28" s="65"/>
      <c r="AL28" s="68"/>
      <c r="AM28" s="27"/>
      <c r="AN28" s="28"/>
      <c r="AO28" s="71"/>
      <c r="AP28" s="29">
        <f t="shared" si="1"/>
        <v>0</v>
      </c>
      <c r="AQ28" s="30">
        <f t="shared" si="2"/>
        <v>0</v>
      </c>
      <c r="AR28" s="30">
        <f t="shared" si="4"/>
        <v>0</v>
      </c>
      <c r="AS28" s="30">
        <f t="shared" si="3"/>
        <v>0</v>
      </c>
    </row>
    <row r="29" spans="1:45">
      <c r="A29" s="9"/>
      <c r="B29" s="78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49"/>
      <c r="AA29" s="24"/>
      <c r="AB29" s="25"/>
      <c r="AC29" s="25"/>
      <c r="AD29" s="25"/>
      <c r="AE29" s="25"/>
      <c r="AF29" s="26"/>
      <c r="AG29" s="52"/>
      <c r="AH29" s="55"/>
      <c r="AI29" s="60"/>
      <c r="AJ29" s="57"/>
      <c r="AK29" s="65"/>
      <c r="AL29" s="68"/>
      <c r="AM29" s="27"/>
      <c r="AN29" s="28"/>
      <c r="AO29" s="71"/>
      <c r="AP29" s="29">
        <f t="shared" si="1"/>
        <v>0</v>
      </c>
      <c r="AQ29" s="30">
        <f t="shared" si="2"/>
        <v>0</v>
      </c>
      <c r="AR29" s="30">
        <f t="shared" si="4"/>
        <v>0</v>
      </c>
      <c r="AS29" s="30">
        <f t="shared" si="3"/>
        <v>0</v>
      </c>
    </row>
    <row r="30" spans="1:45">
      <c r="A30" s="9"/>
      <c r="B30" s="78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49"/>
      <c r="AA30" s="24"/>
      <c r="AB30" s="25"/>
      <c r="AC30" s="25"/>
      <c r="AD30" s="25"/>
      <c r="AE30" s="25"/>
      <c r="AF30" s="26"/>
      <c r="AG30" s="52"/>
      <c r="AH30" s="55"/>
      <c r="AI30" s="60"/>
      <c r="AJ30" s="57"/>
      <c r="AK30" s="65"/>
      <c r="AL30" s="68"/>
      <c r="AM30" s="27"/>
      <c r="AN30" s="28"/>
      <c r="AO30" s="71"/>
      <c r="AP30" s="29">
        <f t="shared" si="1"/>
        <v>0</v>
      </c>
      <c r="AQ30" s="30">
        <f t="shared" si="2"/>
        <v>0</v>
      </c>
      <c r="AR30" s="30">
        <f t="shared" si="4"/>
        <v>0</v>
      </c>
      <c r="AS30" s="30">
        <f t="shared" si="3"/>
        <v>0</v>
      </c>
    </row>
    <row r="31" spans="1:45">
      <c r="A31" s="9"/>
      <c r="B31" s="78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49"/>
      <c r="AA31" s="24"/>
      <c r="AB31" s="25"/>
      <c r="AC31" s="25"/>
      <c r="AD31" s="25"/>
      <c r="AE31" s="25"/>
      <c r="AF31" s="26"/>
      <c r="AG31" s="52"/>
      <c r="AH31" s="55"/>
      <c r="AI31" s="60"/>
      <c r="AJ31" s="57"/>
      <c r="AK31" s="65"/>
      <c r="AL31" s="68"/>
      <c r="AM31" s="27"/>
      <c r="AN31" s="28"/>
      <c r="AO31" s="71"/>
      <c r="AP31" s="29">
        <f t="shared" si="1"/>
        <v>0</v>
      </c>
      <c r="AQ31" s="30">
        <f t="shared" si="2"/>
        <v>0</v>
      </c>
      <c r="AR31" s="30">
        <f t="shared" si="4"/>
        <v>0</v>
      </c>
      <c r="AS31" s="30">
        <f t="shared" si="3"/>
        <v>0</v>
      </c>
    </row>
    <row r="32" spans="1:45">
      <c r="A32" s="9"/>
      <c r="B32" s="78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49"/>
      <c r="AA32" s="24"/>
      <c r="AB32" s="25"/>
      <c r="AC32" s="25"/>
      <c r="AD32" s="25"/>
      <c r="AE32" s="25"/>
      <c r="AF32" s="26"/>
      <c r="AG32" s="52"/>
      <c r="AH32" s="55"/>
      <c r="AI32" s="60"/>
      <c r="AJ32" s="57"/>
      <c r="AK32" s="65"/>
      <c r="AL32" s="68"/>
      <c r="AM32" s="27"/>
      <c r="AN32" s="28"/>
      <c r="AO32" s="71"/>
      <c r="AP32" s="29">
        <f t="shared" si="1"/>
        <v>0</v>
      </c>
      <c r="AQ32" s="30">
        <f t="shared" si="2"/>
        <v>0</v>
      </c>
      <c r="AR32" s="30">
        <f t="shared" si="4"/>
        <v>0</v>
      </c>
      <c r="AS32" s="30">
        <f t="shared" si="3"/>
        <v>0</v>
      </c>
    </row>
    <row r="33" spans="1:45">
      <c r="A33" s="9"/>
      <c r="B33" s="78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49"/>
      <c r="AA33" s="24"/>
      <c r="AB33" s="25"/>
      <c r="AC33" s="25"/>
      <c r="AD33" s="25"/>
      <c r="AE33" s="25"/>
      <c r="AF33" s="26"/>
      <c r="AG33" s="52"/>
      <c r="AH33" s="55"/>
      <c r="AI33" s="60"/>
      <c r="AJ33" s="57"/>
      <c r="AK33" s="65"/>
      <c r="AL33" s="68"/>
      <c r="AM33" s="27"/>
      <c r="AN33" s="28"/>
      <c r="AO33" s="71"/>
      <c r="AP33" s="29">
        <f t="shared" si="1"/>
        <v>0</v>
      </c>
      <c r="AQ33" s="30">
        <f t="shared" si="2"/>
        <v>0</v>
      </c>
      <c r="AR33" s="30">
        <f t="shared" si="4"/>
        <v>0</v>
      </c>
      <c r="AS33" s="30">
        <f t="shared" si="3"/>
        <v>0</v>
      </c>
    </row>
    <row r="34" spans="1:45">
      <c r="A34" s="9"/>
      <c r="B34" s="78"/>
      <c r="C34" s="30">
        <f t="shared" ref="C34:C51" si="5">N34+Y34+Z34+AG34+AH34+AI34+AK34+AL34+AM34+AN34+AO34+AP34+AQ34+AR34+AS34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49"/>
      <c r="AA34" s="24"/>
      <c r="AB34" s="25"/>
      <c r="AC34" s="25"/>
      <c r="AD34" s="25"/>
      <c r="AE34" s="25"/>
      <c r="AF34" s="26"/>
      <c r="AG34" s="52"/>
      <c r="AH34" s="55"/>
      <c r="AI34" s="60"/>
      <c r="AJ34" s="57"/>
      <c r="AK34" s="65"/>
      <c r="AL34" s="68"/>
      <c r="AM34" s="27"/>
      <c r="AN34" s="28"/>
      <c r="AO34" s="71"/>
      <c r="AP34" s="29">
        <f t="shared" ref="AP34:AP51" si="6">D34+E34+F34+G34+H34+I34+J34+K34+L34+M34</f>
        <v>0</v>
      </c>
      <c r="AQ34" s="30">
        <f t="shared" ref="AQ34:AQ51" si="7">O34+P34+Q34+R34+S34+T34+U34+V34+W34+X34</f>
        <v>0</v>
      </c>
      <c r="AR34" s="30">
        <f t="shared" si="4"/>
        <v>0</v>
      </c>
      <c r="AS34" s="30">
        <f t="shared" ref="AS34:AS51" si="8">AJ34*10</f>
        <v>0</v>
      </c>
    </row>
    <row r="35" spans="1:45">
      <c r="A35" s="9"/>
      <c r="B35" s="78"/>
      <c r="C35" s="30">
        <f t="shared" si="5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49"/>
      <c r="AA35" s="24"/>
      <c r="AB35" s="25"/>
      <c r="AC35" s="25"/>
      <c r="AD35" s="25"/>
      <c r="AE35" s="25"/>
      <c r="AF35" s="26"/>
      <c r="AG35" s="52"/>
      <c r="AH35" s="55"/>
      <c r="AI35" s="60"/>
      <c r="AJ35" s="57"/>
      <c r="AK35" s="65"/>
      <c r="AL35" s="68"/>
      <c r="AM35" s="27"/>
      <c r="AN35" s="28"/>
      <c r="AO35" s="71"/>
      <c r="AP35" s="29">
        <f t="shared" si="6"/>
        <v>0</v>
      </c>
      <c r="AQ35" s="30">
        <f t="shared" si="7"/>
        <v>0</v>
      </c>
      <c r="AR35" s="30">
        <f t="shared" si="4"/>
        <v>0</v>
      </c>
      <c r="AS35" s="30">
        <f t="shared" si="8"/>
        <v>0</v>
      </c>
    </row>
    <row r="36" spans="1:45">
      <c r="A36" s="9"/>
      <c r="B36" s="78"/>
      <c r="C36" s="30">
        <f t="shared" si="5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49"/>
      <c r="AA36" s="24"/>
      <c r="AB36" s="25"/>
      <c r="AC36" s="25"/>
      <c r="AD36" s="25"/>
      <c r="AE36" s="25"/>
      <c r="AF36" s="26"/>
      <c r="AG36" s="52"/>
      <c r="AH36" s="55"/>
      <c r="AI36" s="60"/>
      <c r="AJ36" s="57"/>
      <c r="AK36" s="65"/>
      <c r="AL36" s="68"/>
      <c r="AM36" s="27"/>
      <c r="AN36" s="28"/>
      <c r="AO36" s="71"/>
      <c r="AP36" s="29">
        <f t="shared" si="6"/>
        <v>0</v>
      </c>
      <c r="AQ36" s="30">
        <f t="shared" si="7"/>
        <v>0</v>
      </c>
      <c r="AR36" s="30">
        <f t="shared" si="4"/>
        <v>0</v>
      </c>
      <c r="AS36" s="30">
        <f t="shared" si="8"/>
        <v>0</v>
      </c>
    </row>
    <row r="37" spans="1:45">
      <c r="A37" s="9"/>
      <c r="B37" s="81"/>
      <c r="C37" s="30">
        <f t="shared" si="5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49"/>
      <c r="AA37" s="24"/>
      <c r="AB37" s="25"/>
      <c r="AC37" s="25"/>
      <c r="AD37" s="25"/>
      <c r="AE37" s="25"/>
      <c r="AF37" s="26"/>
      <c r="AG37" s="52"/>
      <c r="AH37" s="55"/>
      <c r="AI37" s="60"/>
      <c r="AJ37" s="57"/>
      <c r="AK37" s="65"/>
      <c r="AL37" s="68"/>
      <c r="AM37" s="27"/>
      <c r="AN37" s="28"/>
      <c r="AO37" s="71"/>
      <c r="AP37" s="29">
        <f t="shared" si="6"/>
        <v>0</v>
      </c>
      <c r="AQ37" s="30">
        <f t="shared" si="7"/>
        <v>0</v>
      </c>
      <c r="AR37" s="30">
        <f t="shared" si="4"/>
        <v>0</v>
      </c>
      <c r="AS37" s="30">
        <f t="shared" si="8"/>
        <v>0</v>
      </c>
    </row>
    <row r="38" spans="1:45">
      <c r="A38" s="9"/>
      <c r="B38" s="81"/>
      <c r="C38" s="30">
        <f t="shared" si="5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49"/>
      <c r="AA38" s="24"/>
      <c r="AB38" s="25"/>
      <c r="AC38" s="25"/>
      <c r="AD38" s="25"/>
      <c r="AE38" s="25"/>
      <c r="AF38" s="26"/>
      <c r="AG38" s="52"/>
      <c r="AH38" s="55"/>
      <c r="AI38" s="60"/>
      <c r="AJ38" s="57"/>
      <c r="AK38" s="65"/>
      <c r="AL38" s="68"/>
      <c r="AM38" s="27"/>
      <c r="AN38" s="28"/>
      <c r="AO38" s="71"/>
      <c r="AP38" s="29">
        <f t="shared" si="6"/>
        <v>0</v>
      </c>
      <c r="AQ38" s="30">
        <f t="shared" si="7"/>
        <v>0</v>
      </c>
      <c r="AR38" s="30">
        <f t="shared" si="4"/>
        <v>0</v>
      </c>
      <c r="AS38" s="30">
        <f t="shared" si="8"/>
        <v>0</v>
      </c>
    </row>
    <row r="39" spans="1:45">
      <c r="A39" s="9"/>
      <c r="B39" s="7"/>
      <c r="C39" s="30">
        <f t="shared" si="5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49"/>
      <c r="AA39" s="24"/>
      <c r="AB39" s="25"/>
      <c r="AC39" s="25"/>
      <c r="AD39" s="25"/>
      <c r="AE39" s="25"/>
      <c r="AF39" s="26"/>
      <c r="AG39" s="52"/>
      <c r="AH39" s="55"/>
      <c r="AI39" s="60"/>
      <c r="AJ39" s="57"/>
      <c r="AK39" s="65"/>
      <c r="AL39" s="68"/>
      <c r="AM39" s="27"/>
      <c r="AN39" s="28"/>
      <c r="AO39" s="71"/>
      <c r="AP39" s="29">
        <f t="shared" si="6"/>
        <v>0</v>
      </c>
      <c r="AQ39" s="30">
        <f t="shared" si="7"/>
        <v>0</v>
      </c>
      <c r="AR39" s="30">
        <f t="shared" si="4"/>
        <v>0</v>
      </c>
      <c r="AS39" s="30">
        <f t="shared" si="8"/>
        <v>0</v>
      </c>
    </row>
    <row r="40" spans="1:45">
      <c r="A40" s="9"/>
      <c r="B40" s="7"/>
      <c r="C40" s="30">
        <f t="shared" si="5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49"/>
      <c r="AA40" s="24"/>
      <c r="AB40" s="25"/>
      <c r="AC40" s="25"/>
      <c r="AD40" s="25"/>
      <c r="AE40" s="25"/>
      <c r="AF40" s="26"/>
      <c r="AG40" s="52"/>
      <c r="AH40" s="55"/>
      <c r="AI40" s="60"/>
      <c r="AJ40" s="57"/>
      <c r="AK40" s="65"/>
      <c r="AL40" s="68"/>
      <c r="AM40" s="27"/>
      <c r="AN40" s="28"/>
      <c r="AO40" s="71"/>
      <c r="AP40" s="29">
        <f t="shared" si="6"/>
        <v>0</v>
      </c>
      <c r="AQ40" s="30">
        <f t="shared" si="7"/>
        <v>0</v>
      </c>
      <c r="AR40" s="30">
        <f t="shared" si="4"/>
        <v>0</v>
      </c>
      <c r="AS40" s="30">
        <f t="shared" si="8"/>
        <v>0</v>
      </c>
    </row>
    <row r="41" spans="1:45">
      <c r="A41" s="9"/>
      <c r="B41" s="7"/>
      <c r="C41" s="30">
        <f t="shared" si="5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49"/>
      <c r="AA41" s="24"/>
      <c r="AB41" s="25"/>
      <c r="AC41" s="25"/>
      <c r="AD41" s="25"/>
      <c r="AE41" s="25"/>
      <c r="AF41" s="26"/>
      <c r="AG41" s="52"/>
      <c r="AH41" s="55"/>
      <c r="AI41" s="60"/>
      <c r="AJ41" s="57"/>
      <c r="AK41" s="65"/>
      <c r="AL41" s="68"/>
      <c r="AM41" s="27"/>
      <c r="AN41" s="28"/>
      <c r="AO41" s="71"/>
      <c r="AP41" s="29">
        <f t="shared" si="6"/>
        <v>0</v>
      </c>
      <c r="AQ41" s="30">
        <f t="shared" si="7"/>
        <v>0</v>
      </c>
      <c r="AR41" s="30">
        <f t="shared" si="4"/>
        <v>0</v>
      </c>
      <c r="AS41" s="30">
        <f t="shared" si="8"/>
        <v>0</v>
      </c>
    </row>
    <row r="42" spans="1:45">
      <c r="A42" s="9"/>
      <c r="B42" s="7"/>
      <c r="C42" s="30">
        <f t="shared" si="5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49"/>
      <c r="AA42" s="24"/>
      <c r="AB42" s="25"/>
      <c r="AC42" s="25"/>
      <c r="AD42" s="25"/>
      <c r="AE42" s="25"/>
      <c r="AF42" s="26"/>
      <c r="AG42" s="52"/>
      <c r="AH42" s="55"/>
      <c r="AI42" s="60"/>
      <c r="AJ42" s="57"/>
      <c r="AK42" s="65"/>
      <c r="AL42" s="68"/>
      <c r="AM42" s="27"/>
      <c r="AN42" s="28"/>
      <c r="AO42" s="71"/>
      <c r="AP42" s="29">
        <f t="shared" si="6"/>
        <v>0</v>
      </c>
      <c r="AQ42" s="30">
        <f t="shared" si="7"/>
        <v>0</v>
      </c>
      <c r="AR42" s="30">
        <f t="shared" si="4"/>
        <v>0</v>
      </c>
      <c r="AS42" s="30">
        <f t="shared" si="8"/>
        <v>0</v>
      </c>
    </row>
    <row r="43" spans="1:45">
      <c r="A43" s="9"/>
      <c r="B43" s="7"/>
      <c r="C43" s="30">
        <f t="shared" si="5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49"/>
      <c r="AA43" s="24"/>
      <c r="AB43" s="25"/>
      <c r="AC43" s="25"/>
      <c r="AD43" s="25"/>
      <c r="AE43" s="25"/>
      <c r="AF43" s="26"/>
      <c r="AG43" s="52"/>
      <c r="AH43" s="55"/>
      <c r="AI43" s="60"/>
      <c r="AJ43" s="57"/>
      <c r="AK43" s="65"/>
      <c r="AL43" s="68"/>
      <c r="AM43" s="27"/>
      <c r="AN43" s="28"/>
      <c r="AO43" s="71"/>
      <c r="AP43" s="29">
        <f t="shared" si="6"/>
        <v>0</v>
      </c>
      <c r="AQ43" s="30">
        <f t="shared" si="7"/>
        <v>0</v>
      </c>
      <c r="AR43" s="30">
        <f t="shared" si="4"/>
        <v>0</v>
      </c>
      <c r="AS43" s="30">
        <f t="shared" si="8"/>
        <v>0</v>
      </c>
    </row>
    <row r="44" spans="1:45">
      <c r="A44" s="9"/>
      <c r="B44" s="7"/>
      <c r="C44" s="30">
        <f t="shared" si="5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49"/>
      <c r="AA44" s="24"/>
      <c r="AB44" s="25"/>
      <c r="AC44" s="25"/>
      <c r="AD44" s="25"/>
      <c r="AE44" s="25"/>
      <c r="AF44" s="26"/>
      <c r="AG44" s="52"/>
      <c r="AH44" s="55"/>
      <c r="AI44" s="60"/>
      <c r="AJ44" s="57"/>
      <c r="AK44" s="65"/>
      <c r="AL44" s="68"/>
      <c r="AM44" s="27"/>
      <c r="AN44" s="28"/>
      <c r="AO44" s="71"/>
      <c r="AP44" s="29">
        <f t="shared" si="6"/>
        <v>0</v>
      </c>
      <c r="AQ44" s="30">
        <f t="shared" si="7"/>
        <v>0</v>
      </c>
      <c r="AR44" s="30">
        <f t="shared" si="4"/>
        <v>0</v>
      </c>
      <c r="AS44" s="30">
        <f t="shared" si="8"/>
        <v>0</v>
      </c>
    </row>
    <row r="45" spans="1:45">
      <c r="A45" s="9"/>
      <c r="B45" s="7"/>
      <c r="C45" s="30">
        <f t="shared" si="5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49"/>
      <c r="AA45" s="24"/>
      <c r="AB45" s="25"/>
      <c r="AC45" s="25"/>
      <c r="AD45" s="25"/>
      <c r="AE45" s="25"/>
      <c r="AF45" s="26"/>
      <c r="AG45" s="52"/>
      <c r="AH45" s="55"/>
      <c r="AI45" s="60"/>
      <c r="AJ45" s="57"/>
      <c r="AK45" s="65"/>
      <c r="AL45" s="68"/>
      <c r="AM45" s="27"/>
      <c r="AN45" s="28"/>
      <c r="AO45" s="71"/>
      <c r="AP45" s="29">
        <f t="shared" si="6"/>
        <v>0</v>
      </c>
      <c r="AQ45" s="30">
        <f t="shared" si="7"/>
        <v>0</v>
      </c>
      <c r="AR45" s="30">
        <f t="shared" si="4"/>
        <v>0</v>
      </c>
      <c r="AS45" s="30">
        <f t="shared" si="8"/>
        <v>0</v>
      </c>
    </row>
    <row r="46" spans="1:45">
      <c r="A46" s="9"/>
      <c r="B46" s="7"/>
      <c r="C46" s="30">
        <f t="shared" si="5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49"/>
      <c r="AA46" s="24"/>
      <c r="AB46" s="25"/>
      <c r="AC46" s="25"/>
      <c r="AD46" s="25"/>
      <c r="AE46" s="25"/>
      <c r="AF46" s="26"/>
      <c r="AG46" s="52"/>
      <c r="AH46" s="55"/>
      <c r="AI46" s="60"/>
      <c r="AJ46" s="57"/>
      <c r="AK46" s="65"/>
      <c r="AL46" s="68"/>
      <c r="AM46" s="27"/>
      <c r="AN46" s="28"/>
      <c r="AO46" s="71"/>
      <c r="AP46" s="29">
        <f t="shared" si="6"/>
        <v>0</v>
      </c>
      <c r="AQ46" s="30">
        <f t="shared" si="7"/>
        <v>0</v>
      </c>
      <c r="AR46" s="30">
        <f t="shared" si="4"/>
        <v>0</v>
      </c>
      <c r="AS46" s="30">
        <f t="shared" si="8"/>
        <v>0</v>
      </c>
    </row>
    <row r="47" spans="1:45">
      <c r="A47" s="9"/>
      <c r="B47" s="7"/>
      <c r="C47" s="30">
        <f t="shared" si="5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49"/>
      <c r="AA47" s="24"/>
      <c r="AB47" s="25"/>
      <c r="AC47" s="25"/>
      <c r="AD47" s="25"/>
      <c r="AE47" s="25"/>
      <c r="AF47" s="26"/>
      <c r="AG47" s="52"/>
      <c r="AH47" s="55"/>
      <c r="AI47" s="60"/>
      <c r="AJ47" s="57"/>
      <c r="AK47" s="65"/>
      <c r="AL47" s="68"/>
      <c r="AM47" s="27"/>
      <c r="AN47" s="28"/>
      <c r="AO47" s="71"/>
      <c r="AP47" s="29">
        <f t="shared" si="6"/>
        <v>0</v>
      </c>
      <c r="AQ47" s="30">
        <f t="shared" si="7"/>
        <v>0</v>
      </c>
      <c r="AR47" s="30">
        <f t="shared" si="4"/>
        <v>0</v>
      </c>
      <c r="AS47" s="30">
        <f t="shared" si="8"/>
        <v>0</v>
      </c>
    </row>
    <row r="48" spans="1:45">
      <c r="A48" s="9"/>
      <c r="B48" s="7"/>
      <c r="C48" s="30">
        <f t="shared" si="5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49"/>
      <c r="AA48" s="24"/>
      <c r="AB48" s="25"/>
      <c r="AC48" s="25"/>
      <c r="AD48" s="25"/>
      <c r="AE48" s="25"/>
      <c r="AF48" s="26"/>
      <c r="AG48" s="52"/>
      <c r="AH48" s="55"/>
      <c r="AI48" s="60"/>
      <c r="AJ48" s="57"/>
      <c r="AK48" s="65"/>
      <c r="AL48" s="68"/>
      <c r="AM48" s="27"/>
      <c r="AN48" s="28"/>
      <c r="AO48" s="71"/>
      <c r="AP48" s="29">
        <f t="shared" si="6"/>
        <v>0</v>
      </c>
      <c r="AQ48" s="30">
        <f t="shared" si="7"/>
        <v>0</v>
      </c>
      <c r="AR48" s="30">
        <f t="shared" si="4"/>
        <v>0</v>
      </c>
      <c r="AS48" s="30">
        <f t="shared" si="8"/>
        <v>0</v>
      </c>
    </row>
    <row r="49" spans="1:45">
      <c r="A49" s="9"/>
      <c r="B49" s="7"/>
      <c r="C49" s="30">
        <f t="shared" si="5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49"/>
      <c r="AA49" s="24"/>
      <c r="AB49" s="25"/>
      <c r="AC49" s="25"/>
      <c r="AD49" s="25"/>
      <c r="AE49" s="25"/>
      <c r="AF49" s="26"/>
      <c r="AG49" s="52"/>
      <c r="AH49" s="55"/>
      <c r="AI49" s="60"/>
      <c r="AJ49" s="57"/>
      <c r="AK49" s="65"/>
      <c r="AL49" s="68"/>
      <c r="AM49" s="27"/>
      <c r="AN49" s="28"/>
      <c r="AO49" s="71"/>
      <c r="AP49" s="29">
        <f t="shared" si="6"/>
        <v>0</v>
      </c>
      <c r="AQ49" s="30">
        <f t="shared" si="7"/>
        <v>0</v>
      </c>
      <c r="AR49" s="30">
        <f t="shared" si="4"/>
        <v>0</v>
      </c>
      <c r="AS49" s="30">
        <f t="shared" si="8"/>
        <v>0</v>
      </c>
    </row>
    <row r="50" spans="1:45">
      <c r="A50" s="9"/>
      <c r="B50" s="7"/>
      <c r="C50" s="30">
        <f t="shared" si="5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49"/>
      <c r="AA50" s="24"/>
      <c r="AB50" s="25"/>
      <c r="AC50" s="25"/>
      <c r="AD50" s="25"/>
      <c r="AE50" s="25"/>
      <c r="AF50" s="26"/>
      <c r="AG50" s="52"/>
      <c r="AH50" s="55"/>
      <c r="AI50" s="60"/>
      <c r="AJ50" s="57"/>
      <c r="AK50" s="65"/>
      <c r="AL50" s="68"/>
      <c r="AM50" s="27"/>
      <c r="AN50" s="28"/>
      <c r="AO50" s="71"/>
      <c r="AP50" s="29">
        <f t="shared" si="6"/>
        <v>0</v>
      </c>
      <c r="AQ50" s="30">
        <f t="shared" si="7"/>
        <v>0</v>
      </c>
      <c r="AR50" s="30">
        <f t="shared" si="4"/>
        <v>0</v>
      </c>
      <c r="AS50" s="30">
        <f t="shared" si="8"/>
        <v>0</v>
      </c>
    </row>
    <row r="51" spans="1:45" ht="15.75" thickBot="1">
      <c r="A51" s="10"/>
      <c r="B51" s="8"/>
      <c r="C51" s="30">
        <f t="shared" si="5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50"/>
      <c r="AA51" s="38"/>
      <c r="AB51" s="39"/>
      <c r="AC51" s="39"/>
      <c r="AD51" s="39"/>
      <c r="AE51" s="39"/>
      <c r="AF51" s="40"/>
      <c r="AG51" s="53"/>
      <c r="AH51" s="56"/>
      <c r="AI51" s="61"/>
      <c r="AJ51" s="58"/>
      <c r="AK51" s="66"/>
      <c r="AL51" s="69"/>
      <c r="AM51" s="41"/>
      <c r="AN51" s="42"/>
      <c r="AO51" s="72"/>
      <c r="AP51" s="29">
        <f t="shared" si="6"/>
        <v>0</v>
      </c>
      <c r="AQ51" s="44">
        <f t="shared" si="7"/>
        <v>0</v>
      </c>
      <c r="AR51" s="84">
        <f t="shared" si="4"/>
        <v>0</v>
      </c>
      <c r="AS51" s="44">
        <f t="shared" si="8"/>
        <v>0</v>
      </c>
    </row>
    <row r="52" spans="1:45" ht="15.7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N52"/>
    </row>
    <row r="53" spans="1:45">
      <c r="AP53" s="43"/>
    </row>
  </sheetData>
  <autoFilter ref="C1:C52">
    <filterColumn colId="0">
      <customFilters>
        <customFilter operator="notEqual" val=" "/>
      </customFilters>
    </filterColumn>
    <sortState ref="A2:AW51">
      <sortCondition descending="1" ref="C1:C52"/>
    </sortState>
  </autoFilter>
  <mergeCells count="3">
    <mergeCell ref="D1:M1"/>
    <mergeCell ref="O1:X1"/>
    <mergeCell ref="AA1:AF1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AT53"/>
  <sheetViews>
    <sheetView workbookViewId="0">
      <pane ySplit="1" topLeftCell="A5" activePane="bottomLeft" state="frozen"/>
      <selection pane="bottomLeft" activeCell="AP32" sqref="AP32"/>
    </sheetView>
  </sheetViews>
  <sheetFormatPr defaultRowHeight="15"/>
  <cols>
    <col min="1" max="1" width="5.42578125" style="12" customWidth="1"/>
    <col min="2" max="2" width="23.5703125" customWidth="1"/>
    <col min="3" max="3" width="9.140625" style="73" customWidth="1"/>
    <col min="4" max="13" width="3" customWidth="1"/>
    <col min="14" max="14" width="8.140625" style="13" customWidth="1"/>
    <col min="15" max="24" width="3" customWidth="1"/>
    <col min="25" max="25" width="3.85546875" customWidth="1"/>
    <col min="26" max="26" width="7.85546875" style="13" customWidth="1"/>
    <col min="27" max="32" width="3.42578125" style="13" customWidth="1"/>
    <col min="33" max="33" width="4.5703125" style="13" customWidth="1"/>
    <col min="34" max="34" width="6.5703125" style="13" customWidth="1"/>
    <col min="35" max="35" width="6.85546875" style="13" customWidth="1"/>
    <col min="36" max="36" width="8.42578125" style="13" customWidth="1"/>
    <col min="37" max="38" width="5.140625" style="13" customWidth="1"/>
    <col min="39" max="39" width="6.5703125" customWidth="1"/>
    <col min="40" max="40" width="6.85546875" style="13" customWidth="1"/>
    <col min="41" max="41" width="7" customWidth="1"/>
    <col min="42" max="42" width="4.85546875" customWidth="1"/>
    <col min="43" max="44" width="4.5703125" customWidth="1"/>
    <col min="45" max="45" width="6.140625" customWidth="1"/>
  </cols>
  <sheetData>
    <row r="1" spans="1:45" ht="15.75" thickBot="1">
      <c r="A1" s="1" t="s">
        <v>5</v>
      </c>
      <c r="B1" s="5" t="s">
        <v>13</v>
      </c>
      <c r="C1" s="1" t="s">
        <v>3</v>
      </c>
      <c r="D1" s="86" t="s">
        <v>0</v>
      </c>
      <c r="E1" s="87"/>
      <c r="F1" s="87"/>
      <c r="G1" s="87"/>
      <c r="H1" s="87"/>
      <c r="I1" s="87"/>
      <c r="J1" s="87"/>
      <c r="K1" s="87"/>
      <c r="L1" s="87"/>
      <c r="M1" s="88"/>
      <c r="N1" s="45" t="s">
        <v>27</v>
      </c>
      <c r="O1" s="89" t="s">
        <v>1</v>
      </c>
      <c r="P1" s="90"/>
      <c r="Q1" s="90"/>
      <c r="R1" s="90"/>
      <c r="S1" s="90"/>
      <c r="T1" s="90"/>
      <c r="U1" s="90"/>
      <c r="V1" s="90"/>
      <c r="W1" s="90"/>
      <c r="X1" s="91"/>
      <c r="Y1" s="2" t="s">
        <v>2</v>
      </c>
      <c r="Z1" s="48" t="s">
        <v>20</v>
      </c>
      <c r="AA1" s="92" t="s">
        <v>9</v>
      </c>
      <c r="AB1" s="93"/>
      <c r="AC1" s="93"/>
      <c r="AD1" s="93"/>
      <c r="AE1" s="93"/>
      <c r="AF1" s="94"/>
      <c r="AG1" s="51" t="s">
        <v>10</v>
      </c>
      <c r="AH1" s="54" t="s">
        <v>19</v>
      </c>
      <c r="AI1" s="59" t="s">
        <v>25</v>
      </c>
      <c r="AJ1" s="62" t="s">
        <v>26</v>
      </c>
      <c r="AK1" s="64" t="s">
        <v>4</v>
      </c>
      <c r="AL1" s="67" t="s">
        <v>12</v>
      </c>
      <c r="AM1" s="14" t="s">
        <v>22</v>
      </c>
      <c r="AN1" s="75" t="s">
        <v>23</v>
      </c>
      <c r="AO1" s="70" t="s">
        <v>24</v>
      </c>
      <c r="AP1" s="3" t="s">
        <v>8</v>
      </c>
      <c r="AQ1" s="4" t="s">
        <v>7</v>
      </c>
      <c r="AR1" s="15" t="s">
        <v>11</v>
      </c>
      <c r="AS1" s="63" t="s">
        <v>6</v>
      </c>
    </row>
    <row r="2" spans="1:45">
      <c r="A2" s="16">
        <v>1</v>
      </c>
      <c r="B2" s="82" t="s">
        <v>75</v>
      </c>
      <c r="C2" s="30">
        <f t="shared" ref="C2:C33" si="0">N2+Y2+Z2+AG2+AH2+AI2+AK2+AL2+AM2+AN2+AO2+AP2+AQ2+AR2+AS2</f>
        <v>1371</v>
      </c>
      <c r="D2" s="17">
        <v>3</v>
      </c>
      <c r="E2" s="18">
        <v>6</v>
      </c>
      <c r="F2" s="18">
        <v>6</v>
      </c>
      <c r="G2" s="18">
        <v>7</v>
      </c>
      <c r="H2" s="18">
        <v>7</v>
      </c>
      <c r="I2" s="18">
        <v>8</v>
      </c>
      <c r="J2" s="18">
        <v>8</v>
      </c>
      <c r="K2" s="18">
        <v>8</v>
      </c>
      <c r="L2" s="18">
        <v>8</v>
      </c>
      <c r="M2" s="19">
        <v>10</v>
      </c>
      <c r="N2" s="46">
        <v>70</v>
      </c>
      <c r="O2" s="20">
        <v>7</v>
      </c>
      <c r="P2" s="21">
        <v>7</v>
      </c>
      <c r="Q2" s="21">
        <v>8</v>
      </c>
      <c r="R2" s="21">
        <v>6</v>
      </c>
      <c r="S2" s="21">
        <v>3</v>
      </c>
      <c r="T2" s="21">
        <v>5</v>
      </c>
      <c r="U2" s="21">
        <v>5</v>
      </c>
      <c r="V2" s="21">
        <v>8</v>
      </c>
      <c r="W2" s="21">
        <v>8</v>
      </c>
      <c r="X2" s="22">
        <v>0</v>
      </c>
      <c r="Y2" s="23">
        <v>120</v>
      </c>
      <c r="Z2" s="49">
        <v>90</v>
      </c>
      <c r="AA2" s="24">
        <v>16</v>
      </c>
      <c r="AB2" s="25">
        <v>14</v>
      </c>
      <c r="AC2" s="25">
        <v>16</v>
      </c>
      <c r="AD2" s="25">
        <v>18</v>
      </c>
      <c r="AE2" s="25">
        <v>18</v>
      </c>
      <c r="AF2" s="26">
        <v>20</v>
      </c>
      <c r="AG2" s="52">
        <v>85</v>
      </c>
      <c r="AH2" s="55">
        <v>86</v>
      </c>
      <c r="AI2" s="60">
        <v>75</v>
      </c>
      <c r="AJ2" s="57">
        <v>13</v>
      </c>
      <c r="AK2" s="65">
        <v>120</v>
      </c>
      <c r="AL2" s="68">
        <v>130</v>
      </c>
      <c r="AM2" s="27">
        <v>80</v>
      </c>
      <c r="AN2" s="28">
        <v>60</v>
      </c>
      <c r="AO2" s="71">
        <v>95</v>
      </c>
      <c r="AP2" s="29">
        <f t="shared" ref="AP2:AP33" si="1">D2+E2+F2+G2+H2+I2+J2+K2+L2+M2</f>
        <v>71</v>
      </c>
      <c r="AQ2" s="30">
        <f t="shared" ref="AQ2:AQ33" si="2">O2+P2+Q2+R2+S2+T2+U2+V2+W2+X2</f>
        <v>57</v>
      </c>
      <c r="AR2" s="30">
        <f>AA2+AB2+AC2+AD2+AE2+AF2</f>
        <v>102</v>
      </c>
      <c r="AS2" s="30">
        <f t="shared" ref="AS2:AS33" si="3">AJ2*10</f>
        <v>130</v>
      </c>
    </row>
    <row r="3" spans="1:45">
      <c r="A3" s="9">
        <v>2</v>
      </c>
      <c r="B3" s="78" t="s">
        <v>76</v>
      </c>
      <c r="C3" s="30">
        <f t="shared" si="0"/>
        <v>1249</v>
      </c>
      <c r="D3" s="17">
        <v>2</v>
      </c>
      <c r="E3" s="18">
        <v>6</v>
      </c>
      <c r="F3" s="18">
        <v>6</v>
      </c>
      <c r="G3" s="18">
        <v>6</v>
      </c>
      <c r="H3" s="18">
        <v>8</v>
      </c>
      <c r="I3" s="18">
        <v>8</v>
      </c>
      <c r="J3" s="18">
        <v>8</v>
      </c>
      <c r="K3" s="18">
        <v>8</v>
      </c>
      <c r="L3" s="18">
        <v>9</v>
      </c>
      <c r="M3" s="19">
        <v>9</v>
      </c>
      <c r="N3" s="46">
        <v>40</v>
      </c>
      <c r="O3" s="20">
        <v>5</v>
      </c>
      <c r="P3" s="21">
        <v>9</v>
      </c>
      <c r="Q3" s="21">
        <v>8</v>
      </c>
      <c r="R3" s="21">
        <v>6</v>
      </c>
      <c r="S3" s="21">
        <v>3</v>
      </c>
      <c r="T3" s="21">
        <v>3</v>
      </c>
      <c r="U3" s="21">
        <v>5</v>
      </c>
      <c r="V3" s="21">
        <v>4</v>
      </c>
      <c r="W3" s="21">
        <v>5</v>
      </c>
      <c r="X3" s="22">
        <v>0</v>
      </c>
      <c r="Y3" s="23">
        <v>140</v>
      </c>
      <c r="Z3" s="49">
        <v>40</v>
      </c>
      <c r="AA3" s="24">
        <v>16</v>
      </c>
      <c r="AB3" s="25">
        <v>12</v>
      </c>
      <c r="AC3" s="25">
        <v>18</v>
      </c>
      <c r="AD3" s="25">
        <v>20</v>
      </c>
      <c r="AE3" s="25">
        <v>18</v>
      </c>
      <c r="AF3" s="26">
        <v>18</v>
      </c>
      <c r="AG3" s="52">
        <v>85</v>
      </c>
      <c r="AH3" s="55">
        <v>92</v>
      </c>
      <c r="AI3" s="60">
        <v>75</v>
      </c>
      <c r="AJ3" s="57">
        <v>10</v>
      </c>
      <c r="AK3" s="65">
        <v>120</v>
      </c>
      <c r="AL3" s="68">
        <v>110</v>
      </c>
      <c r="AM3" s="27">
        <v>82</v>
      </c>
      <c r="AN3" s="28">
        <v>60</v>
      </c>
      <c r="AO3" s="71">
        <v>85</v>
      </c>
      <c r="AP3" s="29">
        <f t="shared" si="1"/>
        <v>70</v>
      </c>
      <c r="AQ3" s="30">
        <f t="shared" si="2"/>
        <v>48</v>
      </c>
      <c r="AR3" s="30">
        <f t="shared" ref="AR3:AR51" si="4">AA3+AB3+AC3+AD3+AE3+AF3</f>
        <v>102</v>
      </c>
      <c r="AS3" s="30">
        <f t="shared" si="3"/>
        <v>100</v>
      </c>
    </row>
    <row r="4" spans="1:45">
      <c r="A4" s="9">
        <v>3</v>
      </c>
      <c r="B4" s="78" t="s">
        <v>50</v>
      </c>
      <c r="C4" s="30">
        <f t="shared" si="0"/>
        <v>1162</v>
      </c>
      <c r="D4" s="17">
        <v>3</v>
      </c>
      <c r="E4" s="18">
        <v>4</v>
      </c>
      <c r="F4" s="18">
        <v>5</v>
      </c>
      <c r="G4" s="18">
        <v>6</v>
      </c>
      <c r="H4" s="18">
        <v>7</v>
      </c>
      <c r="I4" s="18">
        <v>7</v>
      </c>
      <c r="J4" s="18">
        <v>8</v>
      </c>
      <c r="K4" s="18">
        <v>8</v>
      </c>
      <c r="L4" s="18">
        <v>9</v>
      </c>
      <c r="M4" s="19">
        <v>9</v>
      </c>
      <c r="N4" s="46">
        <v>30</v>
      </c>
      <c r="O4" s="20">
        <v>5</v>
      </c>
      <c r="P4" s="21">
        <v>5</v>
      </c>
      <c r="Q4" s="21">
        <v>1</v>
      </c>
      <c r="R4" s="21">
        <v>5</v>
      </c>
      <c r="S4" s="21">
        <v>5</v>
      </c>
      <c r="T4" s="21">
        <v>5</v>
      </c>
      <c r="U4" s="21">
        <v>2</v>
      </c>
      <c r="V4" s="21">
        <v>3</v>
      </c>
      <c r="W4" s="21">
        <v>1</v>
      </c>
      <c r="X4" s="22">
        <v>0</v>
      </c>
      <c r="Y4" s="23">
        <v>100</v>
      </c>
      <c r="Z4" s="49">
        <v>50</v>
      </c>
      <c r="AA4" s="24">
        <v>18</v>
      </c>
      <c r="AB4" s="25">
        <v>16</v>
      </c>
      <c r="AC4" s="25">
        <v>18</v>
      </c>
      <c r="AD4" s="25">
        <v>18</v>
      </c>
      <c r="AE4" s="25">
        <v>16</v>
      </c>
      <c r="AF4" s="26">
        <v>18</v>
      </c>
      <c r="AG4" s="52">
        <v>65</v>
      </c>
      <c r="AH4" s="55">
        <v>114</v>
      </c>
      <c r="AI4" s="60">
        <v>75</v>
      </c>
      <c r="AJ4" s="57">
        <v>11</v>
      </c>
      <c r="AK4" s="65">
        <v>60</v>
      </c>
      <c r="AL4" s="68">
        <v>100</v>
      </c>
      <c r="AM4" s="27">
        <v>66</v>
      </c>
      <c r="AN4" s="28">
        <v>100</v>
      </c>
      <c r="AO4" s="71">
        <v>90</v>
      </c>
      <c r="AP4" s="29">
        <f t="shared" si="1"/>
        <v>66</v>
      </c>
      <c r="AQ4" s="30">
        <f t="shared" si="2"/>
        <v>32</v>
      </c>
      <c r="AR4" s="30">
        <f t="shared" si="4"/>
        <v>104</v>
      </c>
      <c r="AS4" s="30">
        <f t="shared" si="3"/>
        <v>110</v>
      </c>
    </row>
    <row r="5" spans="1:45">
      <c r="A5" s="9">
        <v>4</v>
      </c>
      <c r="B5" s="78" t="s">
        <v>94</v>
      </c>
      <c r="C5" s="30">
        <f t="shared" si="0"/>
        <v>1094</v>
      </c>
      <c r="D5" s="17">
        <v>4</v>
      </c>
      <c r="E5" s="18">
        <v>5</v>
      </c>
      <c r="F5" s="18">
        <v>4</v>
      </c>
      <c r="G5" s="18">
        <v>6</v>
      </c>
      <c r="H5" s="18">
        <v>6</v>
      </c>
      <c r="I5" s="18">
        <v>6</v>
      </c>
      <c r="J5" s="18">
        <v>7</v>
      </c>
      <c r="K5" s="18">
        <v>7</v>
      </c>
      <c r="L5" s="18">
        <v>9</v>
      </c>
      <c r="M5" s="19">
        <v>0</v>
      </c>
      <c r="N5" s="46">
        <v>40</v>
      </c>
      <c r="O5" s="20">
        <v>1</v>
      </c>
      <c r="P5" s="21">
        <v>2</v>
      </c>
      <c r="Q5" s="21">
        <v>1</v>
      </c>
      <c r="R5" s="21">
        <v>1</v>
      </c>
      <c r="S5" s="21">
        <v>4</v>
      </c>
      <c r="T5" s="21">
        <v>5</v>
      </c>
      <c r="U5" s="21">
        <v>7</v>
      </c>
      <c r="V5" s="21">
        <v>0</v>
      </c>
      <c r="W5" s="21">
        <v>0</v>
      </c>
      <c r="X5" s="22">
        <v>0</v>
      </c>
      <c r="Y5" s="23">
        <v>100</v>
      </c>
      <c r="Z5" s="49">
        <v>70</v>
      </c>
      <c r="AA5" s="24">
        <v>16</v>
      </c>
      <c r="AB5" s="25">
        <v>10</v>
      </c>
      <c r="AC5" s="25">
        <v>18</v>
      </c>
      <c r="AD5" s="25">
        <v>4</v>
      </c>
      <c r="AE5" s="25">
        <v>14</v>
      </c>
      <c r="AF5" s="26">
        <v>18</v>
      </c>
      <c r="AG5" s="52">
        <v>40</v>
      </c>
      <c r="AH5" s="55">
        <v>74</v>
      </c>
      <c r="AI5" s="60">
        <v>100</v>
      </c>
      <c r="AJ5" s="57">
        <v>13</v>
      </c>
      <c r="AK5" s="65">
        <v>90</v>
      </c>
      <c r="AL5" s="68">
        <v>110</v>
      </c>
      <c r="AM5" s="27">
        <v>70</v>
      </c>
      <c r="AN5" s="28">
        <v>60</v>
      </c>
      <c r="AO5" s="71">
        <v>55</v>
      </c>
      <c r="AP5" s="29">
        <f t="shared" si="1"/>
        <v>54</v>
      </c>
      <c r="AQ5" s="30">
        <f t="shared" si="2"/>
        <v>21</v>
      </c>
      <c r="AR5" s="30">
        <f t="shared" si="4"/>
        <v>80</v>
      </c>
      <c r="AS5" s="30">
        <f t="shared" si="3"/>
        <v>130</v>
      </c>
    </row>
    <row r="6" spans="1:45">
      <c r="A6" s="9">
        <v>5</v>
      </c>
      <c r="B6" s="78" t="s">
        <v>79</v>
      </c>
      <c r="C6" s="30">
        <f t="shared" si="0"/>
        <v>1063</v>
      </c>
      <c r="D6" s="17">
        <v>9</v>
      </c>
      <c r="E6" s="18">
        <v>8</v>
      </c>
      <c r="F6" s="18">
        <v>8</v>
      </c>
      <c r="G6" s="18">
        <v>7</v>
      </c>
      <c r="H6" s="18">
        <v>6</v>
      </c>
      <c r="I6" s="18">
        <v>6</v>
      </c>
      <c r="J6" s="18">
        <v>5</v>
      </c>
      <c r="K6" s="18">
        <v>4</v>
      </c>
      <c r="L6" s="18">
        <v>4</v>
      </c>
      <c r="M6" s="19">
        <v>3</v>
      </c>
      <c r="N6" s="46">
        <v>60</v>
      </c>
      <c r="O6" s="20">
        <v>10</v>
      </c>
      <c r="P6" s="21">
        <v>10</v>
      </c>
      <c r="Q6" s="21">
        <v>7</v>
      </c>
      <c r="R6" s="21">
        <v>9</v>
      </c>
      <c r="S6" s="21">
        <v>6</v>
      </c>
      <c r="T6" s="21">
        <v>2</v>
      </c>
      <c r="U6" s="21">
        <v>4</v>
      </c>
      <c r="V6" s="21">
        <v>5</v>
      </c>
      <c r="W6" s="21">
        <v>0</v>
      </c>
      <c r="X6" s="22">
        <v>0</v>
      </c>
      <c r="Y6" s="23">
        <v>90</v>
      </c>
      <c r="Z6" s="49">
        <v>40</v>
      </c>
      <c r="AA6" s="24">
        <v>16</v>
      </c>
      <c r="AB6" s="25">
        <v>16</v>
      </c>
      <c r="AC6" s="25">
        <v>18</v>
      </c>
      <c r="AD6" s="25">
        <v>16</v>
      </c>
      <c r="AE6" s="25">
        <v>16</v>
      </c>
      <c r="AF6" s="26">
        <v>12</v>
      </c>
      <c r="AG6" s="52">
        <v>65</v>
      </c>
      <c r="AH6" s="55">
        <v>90</v>
      </c>
      <c r="AI6" s="60">
        <v>75</v>
      </c>
      <c r="AJ6" s="57">
        <v>8</v>
      </c>
      <c r="AK6" s="65">
        <v>30</v>
      </c>
      <c r="AL6" s="68">
        <v>90</v>
      </c>
      <c r="AM6" s="27">
        <v>66</v>
      </c>
      <c r="AN6" s="28">
        <v>100</v>
      </c>
      <c r="AO6" s="71">
        <v>70</v>
      </c>
      <c r="AP6" s="29">
        <f t="shared" si="1"/>
        <v>60</v>
      </c>
      <c r="AQ6" s="30">
        <f t="shared" si="2"/>
        <v>53</v>
      </c>
      <c r="AR6" s="30">
        <f t="shared" si="4"/>
        <v>94</v>
      </c>
      <c r="AS6" s="30">
        <f t="shared" si="3"/>
        <v>80</v>
      </c>
    </row>
    <row r="7" spans="1:45">
      <c r="A7" s="9">
        <v>6</v>
      </c>
      <c r="B7" s="78" t="s">
        <v>82</v>
      </c>
      <c r="C7" s="30">
        <f t="shared" si="0"/>
        <v>1013</v>
      </c>
      <c r="D7" s="17">
        <v>3</v>
      </c>
      <c r="E7" s="18">
        <v>5</v>
      </c>
      <c r="F7" s="18">
        <v>6</v>
      </c>
      <c r="G7" s="18">
        <v>7</v>
      </c>
      <c r="H7" s="18">
        <v>7</v>
      </c>
      <c r="I7" s="18">
        <v>8</v>
      </c>
      <c r="J7" s="18">
        <v>8</v>
      </c>
      <c r="K7" s="18">
        <v>8</v>
      </c>
      <c r="L7" s="18">
        <v>8</v>
      </c>
      <c r="M7" s="19">
        <v>8</v>
      </c>
      <c r="N7" s="46">
        <v>55</v>
      </c>
      <c r="O7" s="20">
        <v>6</v>
      </c>
      <c r="P7" s="21">
        <v>9</v>
      </c>
      <c r="Q7" s="21">
        <v>5</v>
      </c>
      <c r="R7" s="21">
        <v>4</v>
      </c>
      <c r="S7" s="21">
        <v>3</v>
      </c>
      <c r="T7" s="21">
        <v>7</v>
      </c>
      <c r="U7" s="21">
        <v>0</v>
      </c>
      <c r="V7" s="21">
        <v>0</v>
      </c>
      <c r="W7" s="21">
        <v>0</v>
      </c>
      <c r="X7" s="22">
        <v>0</v>
      </c>
      <c r="Y7" s="23">
        <v>110</v>
      </c>
      <c r="Z7" s="49">
        <v>40</v>
      </c>
      <c r="AA7" s="24">
        <v>16</v>
      </c>
      <c r="AB7" s="25">
        <v>20</v>
      </c>
      <c r="AC7" s="25">
        <v>16</v>
      </c>
      <c r="AD7" s="25">
        <v>20</v>
      </c>
      <c r="AE7" s="25">
        <v>14</v>
      </c>
      <c r="AF7" s="26">
        <v>16</v>
      </c>
      <c r="AG7" s="52">
        <v>75</v>
      </c>
      <c r="AH7" s="55">
        <v>87</v>
      </c>
      <c r="AI7" s="60">
        <v>5</v>
      </c>
      <c r="AJ7" s="57">
        <v>9</v>
      </c>
      <c r="AK7" s="65">
        <v>60</v>
      </c>
      <c r="AL7" s="68">
        <v>110</v>
      </c>
      <c r="AM7" s="27">
        <v>47</v>
      </c>
      <c r="AN7" s="28">
        <v>60</v>
      </c>
      <c r="AO7" s="71">
        <v>70</v>
      </c>
      <c r="AP7" s="29">
        <f t="shared" si="1"/>
        <v>68</v>
      </c>
      <c r="AQ7" s="30">
        <f t="shared" si="2"/>
        <v>34</v>
      </c>
      <c r="AR7" s="30">
        <f t="shared" si="4"/>
        <v>102</v>
      </c>
      <c r="AS7" s="30">
        <f t="shared" si="3"/>
        <v>90</v>
      </c>
    </row>
    <row r="8" spans="1:45">
      <c r="A8" s="9">
        <v>7</v>
      </c>
      <c r="B8" s="78" t="s">
        <v>77</v>
      </c>
      <c r="C8" s="30">
        <f t="shared" si="0"/>
        <v>996</v>
      </c>
      <c r="D8" s="17">
        <v>0</v>
      </c>
      <c r="E8" s="18">
        <v>3</v>
      </c>
      <c r="F8" s="18">
        <v>4</v>
      </c>
      <c r="G8" s="18">
        <v>7</v>
      </c>
      <c r="H8" s="18">
        <v>7</v>
      </c>
      <c r="I8" s="18">
        <v>7</v>
      </c>
      <c r="J8" s="18">
        <v>6</v>
      </c>
      <c r="K8" s="18">
        <v>8</v>
      </c>
      <c r="L8" s="18">
        <v>8</v>
      </c>
      <c r="M8" s="19">
        <v>9</v>
      </c>
      <c r="N8" s="46">
        <v>75</v>
      </c>
      <c r="O8" s="20">
        <v>2</v>
      </c>
      <c r="P8" s="21">
        <v>7</v>
      </c>
      <c r="Q8" s="21">
        <v>7</v>
      </c>
      <c r="R8" s="21">
        <v>10</v>
      </c>
      <c r="S8" s="21">
        <v>6</v>
      </c>
      <c r="T8" s="21">
        <v>7</v>
      </c>
      <c r="U8" s="21">
        <v>7</v>
      </c>
      <c r="V8" s="21">
        <v>3</v>
      </c>
      <c r="W8" s="21">
        <v>0</v>
      </c>
      <c r="X8" s="22">
        <v>0</v>
      </c>
      <c r="Y8" s="23">
        <v>110</v>
      </c>
      <c r="Z8" s="49">
        <v>20</v>
      </c>
      <c r="AA8" s="24">
        <v>20</v>
      </c>
      <c r="AB8" s="25">
        <v>20</v>
      </c>
      <c r="AC8" s="25">
        <v>16</v>
      </c>
      <c r="AD8" s="25">
        <v>16</v>
      </c>
      <c r="AE8" s="25">
        <v>16</v>
      </c>
      <c r="AF8" s="26">
        <v>20</v>
      </c>
      <c r="AG8" s="52">
        <v>20</v>
      </c>
      <c r="AH8" s="55">
        <v>90</v>
      </c>
      <c r="AI8" s="60">
        <v>25</v>
      </c>
      <c r="AJ8" s="57">
        <v>7</v>
      </c>
      <c r="AK8" s="65">
        <v>70</v>
      </c>
      <c r="AL8" s="68">
        <v>110</v>
      </c>
      <c r="AM8" s="27">
        <v>70</v>
      </c>
      <c r="AN8" s="28">
        <v>60</v>
      </c>
      <c r="AO8" s="71">
        <v>60</v>
      </c>
      <c r="AP8" s="29">
        <f t="shared" si="1"/>
        <v>59</v>
      </c>
      <c r="AQ8" s="30">
        <f t="shared" si="2"/>
        <v>49</v>
      </c>
      <c r="AR8" s="30">
        <f t="shared" si="4"/>
        <v>108</v>
      </c>
      <c r="AS8" s="30">
        <f t="shared" si="3"/>
        <v>70</v>
      </c>
    </row>
    <row r="9" spans="1:45">
      <c r="A9" s="9">
        <v>8</v>
      </c>
      <c r="B9" s="78" t="s">
        <v>78</v>
      </c>
      <c r="C9" s="30">
        <f t="shared" si="0"/>
        <v>995</v>
      </c>
      <c r="D9" s="17">
        <v>2</v>
      </c>
      <c r="E9" s="18">
        <v>3</v>
      </c>
      <c r="F9" s="18">
        <v>5</v>
      </c>
      <c r="G9" s="18">
        <v>5</v>
      </c>
      <c r="H9" s="18">
        <v>6</v>
      </c>
      <c r="I9" s="18">
        <v>6</v>
      </c>
      <c r="J9" s="18">
        <v>7</v>
      </c>
      <c r="K9" s="18">
        <v>7</v>
      </c>
      <c r="L9" s="18">
        <v>8</v>
      </c>
      <c r="M9" s="19">
        <v>9</v>
      </c>
      <c r="N9" s="46">
        <v>40</v>
      </c>
      <c r="O9" s="20">
        <v>2</v>
      </c>
      <c r="P9" s="21">
        <v>3</v>
      </c>
      <c r="Q9" s="21">
        <v>1</v>
      </c>
      <c r="R9" s="21">
        <v>6</v>
      </c>
      <c r="S9" s="21">
        <v>8</v>
      </c>
      <c r="T9" s="21">
        <v>8</v>
      </c>
      <c r="U9" s="21">
        <v>6</v>
      </c>
      <c r="V9" s="21">
        <v>5</v>
      </c>
      <c r="W9" s="21">
        <v>4</v>
      </c>
      <c r="X9" s="22">
        <v>0</v>
      </c>
      <c r="Y9" s="23">
        <v>80</v>
      </c>
      <c r="Z9" s="49">
        <v>40</v>
      </c>
      <c r="AA9" s="24">
        <v>16</v>
      </c>
      <c r="AB9" s="25">
        <v>16</v>
      </c>
      <c r="AC9" s="25">
        <v>18</v>
      </c>
      <c r="AD9" s="25">
        <v>18</v>
      </c>
      <c r="AE9" s="25">
        <v>18</v>
      </c>
      <c r="AF9" s="26">
        <v>18</v>
      </c>
      <c r="AG9" s="52">
        <v>25</v>
      </c>
      <c r="AH9" s="55">
        <v>55</v>
      </c>
      <c r="AI9" s="60">
        <v>15</v>
      </c>
      <c r="AJ9" s="57">
        <v>9</v>
      </c>
      <c r="AK9" s="65">
        <v>60</v>
      </c>
      <c r="AL9" s="68">
        <v>130</v>
      </c>
      <c r="AM9" s="27">
        <v>75</v>
      </c>
      <c r="AN9" s="28">
        <v>100</v>
      </c>
      <c r="AO9" s="71">
        <v>80</v>
      </c>
      <c r="AP9" s="29">
        <f t="shared" si="1"/>
        <v>58</v>
      </c>
      <c r="AQ9" s="30">
        <f t="shared" si="2"/>
        <v>43</v>
      </c>
      <c r="AR9" s="30">
        <f t="shared" si="4"/>
        <v>104</v>
      </c>
      <c r="AS9" s="30">
        <f t="shared" si="3"/>
        <v>90</v>
      </c>
    </row>
    <row r="10" spans="1:45">
      <c r="A10" s="9">
        <v>9</v>
      </c>
      <c r="B10" s="78" t="s">
        <v>95</v>
      </c>
      <c r="C10" s="30">
        <f t="shared" si="0"/>
        <v>950</v>
      </c>
      <c r="D10" s="17">
        <v>3</v>
      </c>
      <c r="E10" s="18">
        <v>5</v>
      </c>
      <c r="F10" s="18">
        <v>5</v>
      </c>
      <c r="G10" s="18">
        <v>6</v>
      </c>
      <c r="H10" s="18">
        <v>6</v>
      </c>
      <c r="I10" s="18">
        <v>7</v>
      </c>
      <c r="J10" s="18">
        <v>7</v>
      </c>
      <c r="K10" s="18">
        <v>9</v>
      </c>
      <c r="L10" s="18">
        <v>9</v>
      </c>
      <c r="M10" s="19">
        <v>9</v>
      </c>
      <c r="N10" s="46">
        <v>55</v>
      </c>
      <c r="O10" s="20">
        <v>10</v>
      </c>
      <c r="P10" s="21">
        <v>8</v>
      </c>
      <c r="Q10" s="21">
        <v>7</v>
      </c>
      <c r="R10" s="21">
        <v>5</v>
      </c>
      <c r="S10" s="21">
        <v>4</v>
      </c>
      <c r="T10" s="21">
        <v>4</v>
      </c>
      <c r="U10" s="21">
        <v>3</v>
      </c>
      <c r="V10" s="21">
        <v>1</v>
      </c>
      <c r="W10" s="21">
        <v>0</v>
      </c>
      <c r="X10" s="22">
        <v>0</v>
      </c>
      <c r="Y10" s="23">
        <v>70</v>
      </c>
      <c r="Z10" s="49">
        <v>20</v>
      </c>
      <c r="AA10" s="24">
        <v>20</v>
      </c>
      <c r="AB10" s="25">
        <v>18</v>
      </c>
      <c r="AC10" s="25">
        <v>20</v>
      </c>
      <c r="AD10" s="25">
        <v>16</v>
      </c>
      <c r="AE10" s="25">
        <v>16</v>
      </c>
      <c r="AF10" s="26">
        <v>16</v>
      </c>
      <c r="AG10" s="52">
        <v>85</v>
      </c>
      <c r="AH10" s="55">
        <v>73</v>
      </c>
      <c r="AI10" s="60">
        <v>35</v>
      </c>
      <c r="AJ10" s="57">
        <v>7</v>
      </c>
      <c r="AK10" s="65">
        <v>90</v>
      </c>
      <c r="AL10" s="68">
        <v>100</v>
      </c>
      <c r="AM10" s="27">
        <v>43</v>
      </c>
      <c r="AN10" s="28">
        <v>60</v>
      </c>
      <c r="AO10" s="71">
        <v>35</v>
      </c>
      <c r="AP10" s="29">
        <f t="shared" si="1"/>
        <v>66</v>
      </c>
      <c r="AQ10" s="30">
        <f t="shared" si="2"/>
        <v>42</v>
      </c>
      <c r="AR10" s="30">
        <f t="shared" si="4"/>
        <v>106</v>
      </c>
      <c r="AS10" s="30">
        <f t="shared" si="3"/>
        <v>70</v>
      </c>
    </row>
    <row r="11" spans="1:45">
      <c r="A11" s="9">
        <v>10</v>
      </c>
      <c r="B11" s="78" t="s">
        <v>84</v>
      </c>
      <c r="C11" s="30">
        <f t="shared" si="0"/>
        <v>920</v>
      </c>
      <c r="D11" s="17">
        <v>1</v>
      </c>
      <c r="E11" s="18">
        <v>1</v>
      </c>
      <c r="F11" s="18">
        <v>3</v>
      </c>
      <c r="G11" s="18">
        <v>5</v>
      </c>
      <c r="H11" s="18">
        <v>5</v>
      </c>
      <c r="I11" s="18">
        <v>6</v>
      </c>
      <c r="J11" s="18">
        <v>7</v>
      </c>
      <c r="K11" s="18">
        <v>8</v>
      </c>
      <c r="L11" s="18">
        <v>8</v>
      </c>
      <c r="M11" s="19">
        <v>0</v>
      </c>
      <c r="N11" s="46">
        <v>25</v>
      </c>
      <c r="O11" s="20">
        <v>2</v>
      </c>
      <c r="P11" s="21">
        <v>3</v>
      </c>
      <c r="Q11" s="21">
        <v>3</v>
      </c>
      <c r="R11" s="21">
        <v>2</v>
      </c>
      <c r="S11" s="21">
        <v>8</v>
      </c>
      <c r="T11" s="21">
        <v>3</v>
      </c>
      <c r="U11" s="21">
        <v>0</v>
      </c>
      <c r="V11" s="21">
        <v>0</v>
      </c>
      <c r="W11" s="21">
        <v>0</v>
      </c>
      <c r="X11" s="22">
        <v>0</v>
      </c>
      <c r="Y11" s="23">
        <v>90</v>
      </c>
      <c r="Z11" s="49">
        <v>20</v>
      </c>
      <c r="AA11" s="24">
        <v>10</v>
      </c>
      <c r="AB11" s="25">
        <v>16</v>
      </c>
      <c r="AC11" s="25">
        <v>10</v>
      </c>
      <c r="AD11" s="25">
        <v>18</v>
      </c>
      <c r="AE11" s="25">
        <v>16</v>
      </c>
      <c r="AF11" s="26">
        <v>16</v>
      </c>
      <c r="AG11" s="52">
        <v>40</v>
      </c>
      <c r="AH11" s="55">
        <v>93</v>
      </c>
      <c r="AI11" s="60">
        <v>75</v>
      </c>
      <c r="AJ11" s="57">
        <v>8</v>
      </c>
      <c r="AK11" s="65">
        <v>70</v>
      </c>
      <c r="AL11" s="68">
        <v>110</v>
      </c>
      <c r="AM11" s="27">
        <v>66</v>
      </c>
      <c r="AN11" s="28">
        <v>30</v>
      </c>
      <c r="AO11" s="71">
        <v>70</v>
      </c>
      <c r="AP11" s="29">
        <f t="shared" si="1"/>
        <v>44</v>
      </c>
      <c r="AQ11" s="30">
        <f t="shared" si="2"/>
        <v>21</v>
      </c>
      <c r="AR11" s="30">
        <f t="shared" si="4"/>
        <v>86</v>
      </c>
      <c r="AS11" s="30">
        <f t="shared" si="3"/>
        <v>80</v>
      </c>
    </row>
    <row r="12" spans="1:45">
      <c r="A12" s="9">
        <v>11</v>
      </c>
      <c r="B12" s="78" t="s">
        <v>96</v>
      </c>
      <c r="C12" s="30">
        <f t="shared" si="0"/>
        <v>907</v>
      </c>
      <c r="D12" s="17">
        <v>1</v>
      </c>
      <c r="E12" s="18">
        <v>2</v>
      </c>
      <c r="F12" s="18">
        <v>4</v>
      </c>
      <c r="G12" s="18">
        <v>4</v>
      </c>
      <c r="H12" s="18">
        <v>7</v>
      </c>
      <c r="I12" s="18">
        <v>8</v>
      </c>
      <c r="J12" s="18">
        <v>8</v>
      </c>
      <c r="K12" s="18">
        <v>8</v>
      </c>
      <c r="L12" s="18">
        <v>10</v>
      </c>
      <c r="M12" s="19">
        <v>0</v>
      </c>
      <c r="N12" s="46">
        <v>20</v>
      </c>
      <c r="O12" s="20">
        <v>3</v>
      </c>
      <c r="P12" s="21">
        <v>5</v>
      </c>
      <c r="Q12" s="21">
        <v>5</v>
      </c>
      <c r="R12" s="21">
        <v>6</v>
      </c>
      <c r="S12" s="21">
        <v>7</v>
      </c>
      <c r="T12" s="21">
        <v>8</v>
      </c>
      <c r="U12" s="21">
        <v>8</v>
      </c>
      <c r="V12" s="21">
        <v>0</v>
      </c>
      <c r="W12" s="21">
        <v>0</v>
      </c>
      <c r="X12" s="22">
        <v>0</v>
      </c>
      <c r="Y12" s="23">
        <v>80</v>
      </c>
      <c r="Z12" s="49">
        <v>20</v>
      </c>
      <c r="AA12" s="24">
        <v>18</v>
      </c>
      <c r="AB12" s="25">
        <v>18</v>
      </c>
      <c r="AC12" s="25">
        <v>16</v>
      </c>
      <c r="AD12" s="25">
        <v>20</v>
      </c>
      <c r="AE12" s="25">
        <v>16</v>
      </c>
      <c r="AF12" s="26">
        <v>20</v>
      </c>
      <c r="AG12" s="52">
        <v>40</v>
      </c>
      <c r="AH12" s="55">
        <v>104</v>
      </c>
      <c r="AI12" s="60">
        <v>35</v>
      </c>
      <c r="AJ12" s="57">
        <v>4</v>
      </c>
      <c r="AK12" s="65">
        <v>120</v>
      </c>
      <c r="AL12" s="68">
        <v>100</v>
      </c>
      <c r="AM12" s="27">
        <v>61</v>
      </c>
      <c r="AN12" s="28">
        <v>30</v>
      </c>
      <c r="AO12" s="71">
        <v>55</v>
      </c>
      <c r="AP12" s="29">
        <f t="shared" si="1"/>
        <v>52</v>
      </c>
      <c r="AQ12" s="30">
        <f t="shared" si="2"/>
        <v>42</v>
      </c>
      <c r="AR12" s="30">
        <f t="shared" si="4"/>
        <v>108</v>
      </c>
      <c r="AS12" s="30">
        <f t="shared" si="3"/>
        <v>40</v>
      </c>
    </row>
    <row r="13" spans="1:45">
      <c r="A13" s="9">
        <v>12</v>
      </c>
      <c r="B13" s="78" t="s">
        <v>97</v>
      </c>
      <c r="C13" s="30">
        <f t="shared" si="0"/>
        <v>904</v>
      </c>
      <c r="D13" s="17">
        <v>9</v>
      </c>
      <c r="E13" s="18">
        <v>9</v>
      </c>
      <c r="F13" s="18">
        <v>8</v>
      </c>
      <c r="G13" s="18">
        <v>7</v>
      </c>
      <c r="H13" s="18">
        <v>7</v>
      </c>
      <c r="I13" s="18">
        <v>6</v>
      </c>
      <c r="J13" s="18">
        <v>4</v>
      </c>
      <c r="K13" s="18">
        <v>3</v>
      </c>
      <c r="L13" s="18">
        <v>3</v>
      </c>
      <c r="M13" s="19">
        <v>2</v>
      </c>
      <c r="N13" s="46">
        <v>55</v>
      </c>
      <c r="O13" s="20">
        <v>8</v>
      </c>
      <c r="P13" s="21">
        <v>8</v>
      </c>
      <c r="Q13" s="21">
        <v>7</v>
      </c>
      <c r="R13" s="21">
        <v>7</v>
      </c>
      <c r="S13" s="21">
        <v>6</v>
      </c>
      <c r="T13" s="21">
        <v>5</v>
      </c>
      <c r="U13" s="21">
        <v>3</v>
      </c>
      <c r="V13" s="21">
        <v>2</v>
      </c>
      <c r="W13" s="21">
        <v>0</v>
      </c>
      <c r="X13" s="22">
        <v>0</v>
      </c>
      <c r="Y13" s="23">
        <v>60</v>
      </c>
      <c r="Z13" s="49">
        <v>30</v>
      </c>
      <c r="AA13" s="24">
        <v>16</v>
      </c>
      <c r="AB13" s="25">
        <v>16</v>
      </c>
      <c r="AC13" s="25">
        <v>16</v>
      </c>
      <c r="AD13" s="25">
        <v>16</v>
      </c>
      <c r="AE13" s="25">
        <v>16</v>
      </c>
      <c r="AF13" s="26">
        <v>10</v>
      </c>
      <c r="AG13" s="52">
        <v>45</v>
      </c>
      <c r="AH13" s="55">
        <v>116</v>
      </c>
      <c r="AI13" s="60">
        <v>15</v>
      </c>
      <c r="AJ13" s="57">
        <v>6</v>
      </c>
      <c r="AK13" s="65">
        <v>120</v>
      </c>
      <c r="AL13" s="68">
        <v>100</v>
      </c>
      <c r="AM13" s="27">
        <v>59</v>
      </c>
      <c r="AN13" s="28">
        <v>0</v>
      </c>
      <c r="AO13" s="71">
        <v>50</v>
      </c>
      <c r="AP13" s="29">
        <f t="shared" si="1"/>
        <v>58</v>
      </c>
      <c r="AQ13" s="30">
        <f t="shared" si="2"/>
        <v>46</v>
      </c>
      <c r="AR13" s="30">
        <f t="shared" si="4"/>
        <v>90</v>
      </c>
      <c r="AS13" s="30">
        <f t="shared" si="3"/>
        <v>60</v>
      </c>
    </row>
    <row r="14" spans="1:45">
      <c r="A14" s="9">
        <v>13</v>
      </c>
      <c r="B14" s="78" t="s">
        <v>98</v>
      </c>
      <c r="C14" s="30">
        <f t="shared" si="0"/>
        <v>898</v>
      </c>
      <c r="D14" s="17">
        <v>2</v>
      </c>
      <c r="E14" s="18">
        <v>2</v>
      </c>
      <c r="F14" s="18">
        <v>7</v>
      </c>
      <c r="G14" s="18">
        <v>4</v>
      </c>
      <c r="H14" s="18">
        <v>7</v>
      </c>
      <c r="I14" s="18">
        <v>7</v>
      </c>
      <c r="J14" s="18">
        <v>8</v>
      </c>
      <c r="K14" s="18">
        <v>8</v>
      </c>
      <c r="L14" s="18">
        <v>0</v>
      </c>
      <c r="M14" s="19">
        <v>0</v>
      </c>
      <c r="N14" s="46">
        <v>40</v>
      </c>
      <c r="O14" s="20">
        <v>4</v>
      </c>
      <c r="P14" s="21">
        <v>9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2">
        <v>0</v>
      </c>
      <c r="Y14" s="23">
        <v>100</v>
      </c>
      <c r="Z14" s="49">
        <v>30</v>
      </c>
      <c r="AA14" s="24">
        <v>20</v>
      </c>
      <c r="AB14" s="25">
        <v>16</v>
      </c>
      <c r="AC14" s="25">
        <v>12</v>
      </c>
      <c r="AD14" s="25">
        <v>16</v>
      </c>
      <c r="AE14" s="25">
        <v>18</v>
      </c>
      <c r="AF14" s="26">
        <v>0</v>
      </c>
      <c r="AG14" s="52">
        <v>55</v>
      </c>
      <c r="AH14" s="55">
        <v>91</v>
      </c>
      <c r="AI14" s="60">
        <v>55</v>
      </c>
      <c r="AJ14" s="57">
        <v>8</v>
      </c>
      <c r="AK14" s="65">
        <v>80</v>
      </c>
      <c r="AL14" s="68">
        <v>60</v>
      </c>
      <c r="AM14" s="27">
        <v>67</v>
      </c>
      <c r="AN14" s="28">
        <v>30</v>
      </c>
      <c r="AO14" s="71">
        <v>70</v>
      </c>
      <c r="AP14" s="29">
        <f t="shared" si="1"/>
        <v>45</v>
      </c>
      <c r="AQ14" s="30">
        <f t="shared" si="2"/>
        <v>13</v>
      </c>
      <c r="AR14" s="30">
        <f t="shared" si="4"/>
        <v>82</v>
      </c>
      <c r="AS14" s="30">
        <f t="shared" si="3"/>
        <v>80</v>
      </c>
    </row>
    <row r="15" spans="1:45">
      <c r="A15" s="9">
        <v>14</v>
      </c>
      <c r="B15" s="78" t="s">
        <v>85</v>
      </c>
      <c r="C15" s="30">
        <f t="shared" si="0"/>
        <v>867</v>
      </c>
      <c r="D15" s="17">
        <v>0</v>
      </c>
      <c r="E15" s="18">
        <v>3</v>
      </c>
      <c r="F15" s="18">
        <v>4</v>
      </c>
      <c r="G15" s="18">
        <v>6</v>
      </c>
      <c r="H15" s="18">
        <v>6</v>
      </c>
      <c r="I15" s="18">
        <v>8</v>
      </c>
      <c r="J15" s="18">
        <v>8</v>
      </c>
      <c r="K15" s="18">
        <v>9</v>
      </c>
      <c r="L15" s="18">
        <v>10</v>
      </c>
      <c r="M15" s="19">
        <v>10</v>
      </c>
      <c r="N15" s="46">
        <v>30</v>
      </c>
      <c r="O15" s="20">
        <v>0</v>
      </c>
      <c r="P15" s="21">
        <v>1</v>
      </c>
      <c r="Q15" s="21">
        <v>2</v>
      </c>
      <c r="R15" s="21">
        <v>2</v>
      </c>
      <c r="S15" s="21">
        <v>3</v>
      </c>
      <c r="T15" s="21">
        <v>4</v>
      </c>
      <c r="U15" s="21">
        <v>6</v>
      </c>
      <c r="V15" s="21">
        <v>8</v>
      </c>
      <c r="W15" s="21">
        <v>10</v>
      </c>
      <c r="X15" s="22">
        <v>10</v>
      </c>
      <c r="Y15" s="23">
        <v>40</v>
      </c>
      <c r="Z15" s="49">
        <v>40</v>
      </c>
      <c r="AA15" s="24">
        <v>18</v>
      </c>
      <c r="AB15" s="25">
        <v>16</v>
      </c>
      <c r="AC15" s="25">
        <v>16</v>
      </c>
      <c r="AD15" s="25">
        <v>16</v>
      </c>
      <c r="AE15" s="25">
        <v>16</v>
      </c>
      <c r="AF15" s="26">
        <v>20</v>
      </c>
      <c r="AG15" s="52">
        <v>55</v>
      </c>
      <c r="AH15" s="55">
        <v>89</v>
      </c>
      <c r="AI15" s="60">
        <v>15</v>
      </c>
      <c r="AJ15" s="57">
        <v>5</v>
      </c>
      <c r="AK15" s="65">
        <v>90</v>
      </c>
      <c r="AL15" s="68">
        <v>120</v>
      </c>
      <c r="AM15" s="27">
        <v>46</v>
      </c>
      <c r="AN15" s="28">
        <v>30</v>
      </c>
      <c r="AO15" s="71">
        <v>50</v>
      </c>
      <c r="AP15" s="29">
        <f t="shared" si="1"/>
        <v>64</v>
      </c>
      <c r="AQ15" s="30">
        <f t="shared" si="2"/>
        <v>46</v>
      </c>
      <c r="AR15" s="30">
        <f t="shared" si="4"/>
        <v>102</v>
      </c>
      <c r="AS15" s="30">
        <f t="shared" si="3"/>
        <v>50</v>
      </c>
    </row>
    <row r="16" spans="1:45">
      <c r="A16" s="9">
        <v>15</v>
      </c>
      <c r="B16" s="78" t="s">
        <v>99</v>
      </c>
      <c r="C16" s="30">
        <f t="shared" si="0"/>
        <v>847</v>
      </c>
      <c r="D16" s="17">
        <v>1</v>
      </c>
      <c r="E16" s="18">
        <v>4</v>
      </c>
      <c r="F16" s="18">
        <v>5</v>
      </c>
      <c r="G16" s="18">
        <v>6</v>
      </c>
      <c r="H16" s="18">
        <v>6</v>
      </c>
      <c r="I16" s="18">
        <v>7</v>
      </c>
      <c r="J16" s="18">
        <v>7</v>
      </c>
      <c r="K16" s="18">
        <v>7</v>
      </c>
      <c r="L16" s="18">
        <v>10</v>
      </c>
      <c r="M16" s="19">
        <v>0</v>
      </c>
      <c r="N16" s="46">
        <v>30</v>
      </c>
      <c r="O16" s="20">
        <v>2</v>
      </c>
      <c r="P16" s="21">
        <v>5</v>
      </c>
      <c r="Q16" s="21">
        <v>6</v>
      </c>
      <c r="R16" s="21">
        <v>8</v>
      </c>
      <c r="S16" s="21">
        <v>9</v>
      </c>
      <c r="T16" s="21">
        <v>4</v>
      </c>
      <c r="U16" s="21">
        <v>2</v>
      </c>
      <c r="V16" s="21">
        <v>0</v>
      </c>
      <c r="W16" s="21">
        <v>0</v>
      </c>
      <c r="X16" s="22">
        <v>0</v>
      </c>
      <c r="Y16" s="23">
        <v>70</v>
      </c>
      <c r="Z16" s="49">
        <v>60</v>
      </c>
      <c r="AA16" s="24">
        <v>16</v>
      </c>
      <c r="AB16" s="25">
        <v>16</v>
      </c>
      <c r="AC16" s="25">
        <v>10</v>
      </c>
      <c r="AD16" s="25">
        <v>16</v>
      </c>
      <c r="AE16" s="25">
        <v>16</v>
      </c>
      <c r="AF16" s="26">
        <v>16</v>
      </c>
      <c r="AG16" s="52">
        <v>35</v>
      </c>
      <c r="AH16" s="55">
        <v>67</v>
      </c>
      <c r="AI16" s="60">
        <v>25</v>
      </c>
      <c r="AJ16" s="57">
        <v>5</v>
      </c>
      <c r="AK16" s="65">
        <v>90</v>
      </c>
      <c r="AL16" s="68">
        <v>90</v>
      </c>
      <c r="AM16" s="27">
        <v>31</v>
      </c>
      <c r="AN16" s="28">
        <v>60</v>
      </c>
      <c r="AO16" s="71">
        <v>60</v>
      </c>
      <c r="AP16" s="29">
        <f t="shared" si="1"/>
        <v>53</v>
      </c>
      <c r="AQ16" s="30">
        <f t="shared" si="2"/>
        <v>36</v>
      </c>
      <c r="AR16" s="30">
        <f t="shared" si="4"/>
        <v>90</v>
      </c>
      <c r="AS16" s="30">
        <f t="shared" si="3"/>
        <v>50</v>
      </c>
    </row>
    <row r="17" spans="1:46">
      <c r="A17" s="9">
        <v>16</v>
      </c>
      <c r="B17" s="78" t="s">
        <v>100</v>
      </c>
      <c r="C17" s="30">
        <f t="shared" si="0"/>
        <v>840</v>
      </c>
      <c r="D17" s="17">
        <v>1</v>
      </c>
      <c r="E17" s="18">
        <v>3</v>
      </c>
      <c r="F17" s="18">
        <v>5</v>
      </c>
      <c r="G17" s="18">
        <v>6</v>
      </c>
      <c r="H17" s="18">
        <v>7</v>
      </c>
      <c r="I17" s="18">
        <v>7</v>
      </c>
      <c r="J17" s="18">
        <v>9</v>
      </c>
      <c r="K17" s="18">
        <v>9</v>
      </c>
      <c r="L17" s="18">
        <v>9</v>
      </c>
      <c r="M17" s="19">
        <v>10</v>
      </c>
      <c r="N17" s="46">
        <v>20</v>
      </c>
      <c r="O17" s="20">
        <v>3</v>
      </c>
      <c r="P17" s="21">
        <v>4</v>
      </c>
      <c r="Q17" s="21">
        <v>5</v>
      </c>
      <c r="R17" s="21">
        <v>5</v>
      </c>
      <c r="S17" s="21">
        <v>8</v>
      </c>
      <c r="T17" s="21">
        <v>8</v>
      </c>
      <c r="U17" s="21">
        <v>1</v>
      </c>
      <c r="V17" s="21">
        <v>0</v>
      </c>
      <c r="W17" s="21">
        <v>0</v>
      </c>
      <c r="X17" s="22">
        <v>0</v>
      </c>
      <c r="Y17" s="23">
        <v>60</v>
      </c>
      <c r="Z17" s="49">
        <v>30</v>
      </c>
      <c r="AA17" s="24">
        <v>18</v>
      </c>
      <c r="AB17" s="25">
        <v>10</v>
      </c>
      <c r="AC17" s="25">
        <v>16</v>
      </c>
      <c r="AD17" s="25">
        <v>16</v>
      </c>
      <c r="AE17" s="25">
        <v>16</v>
      </c>
      <c r="AF17" s="26">
        <v>18</v>
      </c>
      <c r="AG17" s="52">
        <v>60</v>
      </c>
      <c r="AH17" s="55">
        <v>87</v>
      </c>
      <c r="AI17" s="60">
        <v>5</v>
      </c>
      <c r="AJ17" s="57">
        <v>4</v>
      </c>
      <c r="AK17" s="65">
        <v>90</v>
      </c>
      <c r="AL17" s="68">
        <v>60</v>
      </c>
      <c r="AM17" s="27">
        <v>74</v>
      </c>
      <c r="AN17" s="28">
        <v>60</v>
      </c>
      <c r="AO17" s="71">
        <v>60</v>
      </c>
      <c r="AP17" s="29">
        <f t="shared" si="1"/>
        <v>66</v>
      </c>
      <c r="AQ17" s="30">
        <f t="shared" si="2"/>
        <v>34</v>
      </c>
      <c r="AR17" s="30">
        <f t="shared" si="4"/>
        <v>94</v>
      </c>
      <c r="AS17" s="30">
        <f t="shared" si="3"/>
        <v>40</v>
      </c>
    </row>
    <row r="18" spans="1:46">
      <c r="A18" s="9">
        <v>17</v>
      </c>
      <c r="B18" s="78" t="s">
        <v>101</v>
      </c>
      <c r="C18" s="30">
        <f t="shared" si="0"/>
        <v>819</v>
      </c>
      <c r="D18" s="17">
        <v>1</v>
      </c>
      <c r="E18" s="18">
        <v>3</v>
      </c>
      <c r="F18" s="18">
        <v>3</v>
      </c>
      <c r="G18" s="18">
        <v>4</v>
      </c>
      <c r="H18" s="18">
        <v>3</v>
      </c>
      <c r="I18" s="18">
        <v>5</v>
      </c>
      <c r="J18" s="18">
        <v>6</v>
      </c>
      <c r="K18" s="18">
        <v>6</v>
      </c>
      <c r="L18" s="18">
        <v>9</v>
      </c>
      <c r="M18" s="19">
        <v>10</v>
      </c>
      <c r="N18" s="46">
        <v>45</v>
      </c>
      <c r="O18" s="20">
        <v>1</v>
      </c>
      <c r="P18" s="21">
        <v>2</v>
      </c>
      <c r="Q18" s="21">
        <v>3</v>
      </c>
      <c r="R18" s="21">
        <v>4</v>
      </c>
      <c r="S18" s="21">
        <v>5</v>
      </c>
      <c r="T18" s="21">
        <v>7</v>
      </c>
      <c r="U18" s="21">
        <v>7</v>
      </c>
      <c r="V18" s="21">
        <v>0</v>
      </c>
      <c r="W18" s="21">
        <v>0</v>
      </c>
      <c r="X18" s="22">
        <v>0</v>
      </c>
      <c r="Y18" s="23">
        <v>110</v>
      </c>
      <c r="Z18" s="49">
        <v>20</v>
      </c>
      <c r="AA18" s="24">
        <v>16</v>
      </c>
      <c r="AB18" s="25">
        <v>10</v>
      </c>
      <c r="AC18" s="25">
        <v>16</v>
      </c>
      <c r="AD18" s="25">
        <v>16</v>
      </c>
      <c r="AE18" s="25">
        <v>16</v>
      </c>
      <c r="AF18" s="26">
        <v>20</v>
      </c>
      <c r="AG18" s="52">
        <v>20</v>
      </c>
      <c r="AH18" s="55">
        <v>78</v>
      </c>
      <c r="AI18" s="60">
        <v>35</v>
      </c>
      <c r="AJ18" s="57">
        <v>6</v>
      </c>
      <c r="AK18" s="65">
        <v>40</v>
      </c>
      <c r="AL18" s="68">
        <v>60</v>
      </c>
      <c r="AM18" s="27">
        <v>58</v>
      </c>
      <c r="AN18" s="28">
        <v>60</v>
      </c>
      <c r="AO18" s="71">
        <v>60</v>
      </c>
      <c r="AP18" s="29">
        <f t="shared" si="1"/>
        <v>50</v>
      </c>
      <c r="AQ18" s="30">
        <f t="shared" si="2"/>
        <v>29</v>
      </c>
      <c r="AR18" s="30">
        <f t="shared" si="4"/>
        <v>94</v>
      </c>
      <c r="AS18" s="30">
        <f t="shared" si="3"/>
        <v>60</v>
      </c>
    </row>
    <row r="19" spans="1:46">
      <c r="A19" s="9">
        <v>18</v>
      </c>
      <c r="B19" s="78" t="s">
        <v>80</v>
      </c>
      <c r="C19" s="30">
        <f t="shared" si="0"/>
        <v>810</v>
      </c>
      <c r="D19" s="17">
        <v>3</v>
      </c>
      <c r="E19" s="18">
        <v>3</v>
      </c>
      <c r="F19" s="18">
        <v>6</v>
      </c>
      <c r="G19" s="18">
        <v>7</v>
      </c>
      <c r="H19" s="18">
        <v>8</v>
      </c>
      <c r="I19" s="18">
        <v>8</v>
      </c>
      <c r="J19" s="18">
        <v>8</v>
      </c>
      <c r="K19" s="18">
        <v>8</v>
      </c>
      <c r="L19" s="18">
        <v>9</v>
      </c>
      <c r="M19" s="19">
        <v>10</v>
      </c>
      <c r="N19" s="46">
        <v>40</v>
      </c>
      <c r="O19" s="20">
        <v>2</v>
      </c>
      <c r="P19" s="21">
        <v>6</v>
      </c>
      <c r="Q19" s="21">
        <v>9</v>
      </c>
      <c r="R19" s="21">
        <v>9</v>
      </c>
      <c r="S19" s="21">
        <v>1</v>
      </c>
      <c r="T19" s="21">
        <v>0</v>
      </c>
      <c r="U19" s="21">
        <v>0</v>
      </c>
      <c r="V19" s="21">
        <v>0</v>
      </c>
      <c r="W19" s="21">
        <v>0</v>
      </c>
      <c r="X19" s="22">
        <v>0</v>
      </c>
      <c r="Y19" s="23">
        <v>80</v>
      </c>
      <c r="Z19" s="49">
        <v>20</v>
      </c>
      <c r="AA19" s="24">
        <v>6</v>
      </c>
      <c r="AB19" s="25">
        <v>14</v>
      </c>
      <c r="AC19" s="25">
        <v>10</v>
      </c>
      <c r="AD19" s="25">
        <v>16</v>
      </c>
      <c r="AE19" s="25">
        <v>20</v>
      </c>
      <c r="AF19" s="26">
        <v>16</v>
      </c>
      <c r="AG19" s="52">
        <v>80</v>
      </c>
      <c r="AH19" s="55">
        <v>42</v>
      </c>
      <c r="AI19" s="60">
        <v>5</v>
      </c>
      <c r="AJ19" s="57">
        <v>6</v>
      </c>
      <c r="AK19" s="65">
        <v>60</v>
      </c>
      <c r="AL19" s="68">
        <v>70</v>
      </c>
      <c r="AM19" s="27">
        <v>64</v>
      </c>
      <c r="AN19" s="28">
        <v>60</v>
      </c>
      <c r="AO19" s="71">
        <v>50</v>
      </c>
      <c r="AP19" s="29">
        <f t="shared" si="1"/>
        <v>70</v>
      </c>
      <c r="AQ19" s="30">
        <f t="shared" si="2"/>
        <v>27</v>
      </c>
      <c r="AR19" s="30">
        <f t="shared" si="4"/>
        <v>82</v>
      </c>
      <c r="AS19" s="30">
        <f t="shared" si="3"/>
        <v>60</v>
      </c>
    </row>
    <row r="20" spans="1:46">
      <c r="A20" s="9">
        <v>19</v>
      </c>
      <c r="B20" s="78" t="s">
        <v>88</v>
      </c>
      <c r="C20" s="30">
        <f t="shared" si="0"/>
        <v>801</v>
      </c>
      <c r="D20" s="17">
        <v>0</v>
      </c>
      <c r="E20" s="18">
        <v>0</v>
      </c>
      <c r="F20" s="18">
        <v>1</v>
      </c>
      <c r="G20" s="18">
        <v>2</v>
      </c>
      <c r="H20" s="18">
        <v>2</v>
      </c>
      <c r="I20" s="18">
        <v>2</v>
      </c>
      <c r="J20" s="18">
        <v>4</v>
      </c>
      <c r="K20" s="18">
        <v>4</v>
      </c>
      <c r="L20" s="18">
        <v>6</v>
      </c>
      <c r="M20" s="19">
        <v>9</v>
      </c>
      <c r="N20" s="46">
        <v>25</v>
      </c>
      <c r="O20" s="20">
        <v>4</v>
      </c>
      <c r="P20" s="21">
        <v>5</v>
      </c>
      <c r="Q20" s="21">
        <v>6</v>
      </c>
      <c r="R20" s="21">
        <v>1</v>
      </c>
      <c r="S20" s="21">
        <v>5</v>
      </c>
      <c r="T20" s="21">
        <v>8</v>
      </c>
      <c r="U20" s="21">
        <v>7</v>
      </c>
      <c r="V20" s="21">
        <v>3</v>
      </c>
      <c r="W20" s="21">
        <v>2</v>
      </c>
      <c r="X20" s="22">
        <v>0</v>
      </c>
      <c r="Y20" s="23">
        <v>100</v>
      </c>
      <c r="Z20" s="49">
        <v>50</v>
      </c>
      <c r="AA20" s="24">
        <v>16</v>
      </c>
      <c r="AB20" s="25">
        <v>16</v>
      </c>
      <c r="AC20" s="25">
        <v>16</v>
      </c>
      <c r="AD20" s="25">
        <v>16</v>
      </c>
      <c r="AE20" s="25">
        <v>0</v>
      </c>
      <c r="AF20" s="26">
        <v>0</v>
      </c>
      <c r="AG20" s="52">
        <v>40</v>
      </c>
      <c r="AH20" s="55">
        <v>64</v>
      </c>
      <c r="AI20" s="60">
        <v>25</v>
      </c>
      <c r="AJ20" s="57">
        <v>6</v>
      </c>
      <c r="AK20" s="65">
        <v>60</v>
      </c>
      <c r="AL20" s="68">
        <v>80</v>
      </c>
      <c r="AM20" s="27">
        <v>82</v>
      </c>
      <c r="AN20" s="28">
        <v>30</v>
      </c>
      <c r="AO20" s="71">
        <v>50</v>
      </c>
      <c r="AP20" s="29">
        <f t="shared" si="1"/>
        <v>30</v>
      </c>
      <c r="AQ20" s="30">
        <f t="shared" si="2"/>
        <v>41</v>
      </c>
      <c r="AR20" s="30">
        <f t="shared" si="4"/>
        <v>64</v>
      </c>
      <c r="AS20" s="30">
        <f t="shared" si="3"/>
        <v>60</v>
      </c>
    </row>
    <row r="21" spans="1:46">
      <c r="A21" s="9">
        <v>20</v>
      </c>
      <c r="B21" s="78" t="s">
        <v>102</v>
      </c>
      <c r="C21" s="30">
        <f t="shared" si="0"/>
        <v>747</v>
      </c>
      <c r="D21" s="17">
        <v>0</v>
      </c>
      <c r="E21" s="18">
        <v>0</v>
      </c>
      <c r="F21" s="18">
        <v>1</v>
      </c>
      <c r="G21" s="18">
        <v>1</v>
      </c>
      <c r="H21" s="18">
        <v>2</v>
      </c>
      <c r="I21" s="18">
        <v>3</v>
      </c>
      <c r="J21" s="18">
        <v>5</v>
      </c>
      <c r="K21" s="18">
        <v>5</v>
      </c>
      <c r="L21" s="18">
        <v>5</v>
      </c>
      <c r="M21" s="19">
        <v>9</v>
      </c>
      <c r="N21" s="46">
        <v>55</v>
      </c>
      <c r="O21" s="20">
        <v>1</v>
      </c>
      <c r="P21" s="21">
        <v>5</v>
      </c>
      <c r="Q21" s="21">
        <v>5</v>
      </c>
      <c r="R21" s="21">
        <v>5</v>
      </c>
      <c r="S21" s="21">
        <v>2</v>
      </c>
      <c r="T21" s="21">
        <v>0</v>
      </c>
      <c r="U21" s="21">
        <v>0</v>
      </c>
      <c r="V21" s="21">
        <v>0</v>
      </c>
      <c r="W21" s="21">
        <v>0</v>
      </c>
      <c r="X21" s="22">
        <v>0</v>
      </c>
      <c r="Y21" s="23">
        <v>50</v>
      </c>
      <c r="Z21" s="49">
        <v>30</v>
      </c>
      <c r="AA21" s="24">
        <v>16</v>
      </c>
      <c r="AB21" s="25">
        <v>20</v>
      </c>
      <c r="AC21" s="25">
        <v>10</v>
      </c>
      <c r="AD21" s="25">
        <v>10</v>
      </c>
      <c r="AE21" s="25">
        <v>16</v>
      </c>
      <c r="AF21" s="26">
        <v>16</v>
      </c>
      <c r="AG21" s="52">
        <v>50</v>
      </c>
      <c r="AH21" s="55">
        <v>85</v>
      </c>
      <c r="AI21" s="60">
        <v>15</v>
      </c>
      <c r="AJ21" s="57">
        <v>7</v>
      </c>
      <c r="AK21" s="65">
        <v>30</v>
      </c>
      <c r="AL21" s="68">
        <v>60</v>
      </c>
      <c r="AM21" s="27">
        <v>75</v>
      </c>
      <c r="AN21" s="28">
        <v>30</v>
      </c>
      <c r="AO21" s="71">
        <v>60</v>
      </c>
      <c r="AP21" s="29">
        <f t="shared" si="1"/>
        <v>31</v>
      </c>
      <c r="AQ21" s="30">
        <f t="shared" si="2"/>
        <v>18</v>
      </c>
      <c r="AR21" s="30">
        <f t="shared" si="4"/>
        <v>88</v>
      </c>
      <c r="AS21" s="30">
        <f t="shared" si="3"/>
        <v>70</v>
      </c>
    </row>
    <row r="22" spans="1:46">
      <c r="A22" s="9">
        <v>21</v>
      </c>
      <c r="B22" s="78" t="s">
        <v>83</v>
      </c>
      <c r="C22" s="30">
        <f t="shared" si="0"/>
        <v>742</v>
      </c>
      <c r="D22" s="17">
        <v>1</v>
      </c>
      <c r="E22" s="18">
        <v>4</v>
      </c>
      <c r="F22" s="18">
        <v>6</v>
      </c>
      <c r="G22" s="18">
        <v>6</v>
      </c>
      <c r="H22" s="18">
        <v>6</v>
      </c>
      <c r="I22" s="18">
        <v>7</v>
      </c>
      <c r="J22" s="18">
        <v>8</v>
      </c>
      <c r="K22" s="18">
        <v>8</v>
      </c>
      <c r="L22" s="18">
        <v>9</v>
      </c>
      <c r="M22" s="19">
        <v>9</v>
      </c>
      <c r="N22" s="46">
        <v>20</v>
      </c>
      <c r="O22" s="20">
        <v>6</v>
      </c>
      <c r="P22" s="21">
        <v>7</v>
      </c>
      <c r="Q22" s="21">
        <v>5</v>
      </c>
      <c r="R22" s="21">
        <v>5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2">
        <v>0</v>
      </c>
      <c r="Y22" s="23">
        <v>70</v>
      </c>
      <c r="Z22" s="49">
        <v>30</v>
      </c>
      <c r="AA22" s="24">
        <v>16</v>
      </c>
      <c r="AB22" s="25">
        <v>16</v>
      </c>
      <c r="AC22" s="25">
        <v>20</v>
      </c>
      <c r="AD22" s="25">
        <v>16</v>
      </c>
      <c r="AE22" s="25">
        <v>16</v>
      </c>
      <c r="AF22" s="26">
        <v>18</v>
      </c>
      <c r="AG22" s="52">
        <v>55</v>
      </c>
      <c r="AH22" s="55">
        <v>62</v>
      </c>
      <c r="AI22" s="60">
        <v>25</v>
      </c>
      <c r="AJ22" s="57">
        <v>3</v>
      </c>
      <c r="AK22" s="65">
        <v>90</v>
      </c>
      <c r="AL22" s="68">
        <v>70</v>
      </c>
      <c r="AM22" s="27">
        <v>36</v>
      </c>
      <c r="AN22" s="28">
        <v>60</v>
      </c>
      <c r="AO22" s="71">
        <v>5</v>
      </c>
      <c r="AP22" s="29">
        <f t="shared" si="1"/>
        <v>64</v>
      </c>
      <c r="AQ22" s="30">
        <f t="shared" si="2"/>
        <v>23</v>
      </c>
      <c r="AR22" s="30">
        <f t="shared" si="4"/>
        <v>102</v>
      </c>
      <c r="AS22" s="30">
        <f t="shared" si="3"/>
        <v>30</v>
      </c>
    </row>
    <row r="23" spans="1:46">
      <c r="A23" s="9">
        <v>22</v>
      </c>
      <c r="B23" s="78" t="s">
        <v>87</v>
      </c>
      <c r="C23" s="30">
        <f t="shared" si="0"/>
        <v>715</v>
      </c>
      <c r="D23" s="17">
        <v>4</v>
      </c>
      <c r="E23" s="18">
        <v>4</v>
      </c>
      <c r="F23" s="18">
        <v>4</v>
      </c>
      <c r="G23" s="18">
        <v>4</v>
      </c>
      <c r="H23" s="18">
        <v>5</v>
      </c>
      <c r="I23" s="18">
        <v>7</v>
      </c>
      <c r="J23" s="18">
        <v>8</v>
      </c>
      <c r="K23" s="18">
        <v>8</v>
      </c>
      <c r="L23" s="18">
        <v>8</v>
      </c>
      <c r="M23" s="19">
        <v>8</v>
      </c>
      <c r="N23" s="46">
        <v>35</v>
      </c>
      <c r="O23" s="20">
        <v>4</v>
      </c>
      <c r="P23" s="21">
        <v>3</v>
      </c>
      <c r="Q23" s="21">
        <v>5</v>
      </c>
      <c r="R23" s="21">
        <v>6</v>
      </c>
      <c r="S23" s="21">
        <v>5</v>
      </c>
      <c r="T23" s="21">
        <v>8</v>
      </c>
      <c r="U23" s="21">
        <v>1</v>
      </c>
      <c r="V23" s="21">
        <v>1</v>
      </c>
      <c r="W23" s="21">
        <v>0</v>
      </c>
      <c r="X23" s="22">
        <v>0</v>
      </c>
      <c r="Y23" s="23">
        <v>60</v>
      </c>
      <c r="Z23" s="49">
        <v>50</v>
      </c>
      <c r="AA23" s="24">
        <v>16</v>
      </c>
      <c r="AB23" s="25">
        <v>0</v>
      </c>
      <c r="AC23" s="25">
        <v>16</v>
      </c>
      <c r="AD23" s="25">
        <v>16</v>
      </c>
      <c r="AE23" s="25">
        <v>10</v>
      </c>
      <c r="AF23" s="26">
        <v>20</v>
      </c>
      <c r="AG23" s="52">
        <v>20</v>
      </c>
      <c r="AH23" s="55">
        <v>90</v>
      </c>
      <c r="AI23" s="60">
        <v>55</v>
      </c>
      <c r="AJ23" s="57">
        <v>4</v>
      </c>
      <c r="AK23" s="65">
        <v>30</v>
      </c>
      <c r="AL23" s="68">
        <v>60</v>
      </c>
      <c r="AM23" s="27">
        <v>34</v>
      </c>
      <c r="AN23" s="28">
        <v>30</v>
      </c>
      <c r="AO23" s="71">
        <v>40</v>
      </c>
      <c r="AP23" s="29">
        <f t="shared" si="1"/>
        <v>60</v>
      </c>
      <c r="AQ23" s="30">
        <f t="shared" si="2"/>
        <v>33</v>
      </c>
      <c r="AR23" s="30">
        <f t="shared" si="4"/>
        <v>78</v>
      </c>
      <c r="AS23" s="30">
        <f t="shared" si="3"/>
        <v>40</v>
      </c>
    </row>
    <row r="24" spans="1:46">
      <c r="A24" s="9">
        <v>23</v>
      </c>
      <c r="B24" s="78" t="s">
        <v>81</v>
      </c>
      <c r="C24" s="30">
        <f t="shared" si="0"/>
        <v>673</v>
      </c>
      <c r="D24" s="17">
        <v>1</v>
      </c>
      <c r="E24" s="18">
        <v>4</v>
      </c>
      <c r="F24" s="18">
        <v>5</v>
      </c>
      <c r="G24" s="18">
        <v>7</v>
      </c>
      <c r="H24" s="18">
        <v>7</v>
      </c>
      <c r="I24" s="18">
        <v>8</v>
      </c>
      <c r="J24" s="18">
        <v>9</v>
      </c>
      <c r="K24" s="18">
        <v>9</v>
      </c>
      <c r="L24" s="18">
        <v>9</v>
      </c>
      <c r="M24" s="19">
        <v>7</v>
      </c>
      <c r="N24" s="46">
        <v>10</v>
      </c>
      <c r="O24" s="20">
        <v>1</v>
      </c>
      <c r="P24" s="21">
        <v>2</v>
      </c>
      <c r="Q24" s="21">
        <v>3</v>
      </c>
      <c r="R24" s="21">
        <v>9</v>
      </c>
      <c r="S24" s="21">
        <v>5</v>
      </c>
      <c r="T24" s="21">
        <v>0</v>
      </c>
      <c r="U24" s="21">
        <v>0</v>
      </c>
      <c r="V24" s="21">
        <v>0</v>
      </c>
      <c r="W24" s="21">
        <v>0</v>
      </c>
      <c r="X24" s="22">
        <v>0</v>
      </c>
      <c r="Y24" s="23">
        <v>40</v>
      </c>
      <c r="Z24" s="49">
        <v>30</v>
      </c>
      <c r="AA24" s="24">
        <v>10</v>
      </c>
      <c r="AB24" s="25">
        <v>0</v>
      </c>
      <c r="AC24" s="25">
        <v>16</v>
      </c>
      <c r="AD24" s="25">
        <v>16</v>
      </c>
      <c r="AE24" s="25">
        <v>10</v>
      </c>
      <c r="AF24" s="26">
        <v>16</v>
      </c>
      <c r="AG24" s="52">
        <v>25</v>
      </c>
      <c r="AH24" s="55">
        <v>39</v>
      </c>
      <c r="AI24" s="60">
        <v>35</v>
      </c>
      <c r="AJ24" s="57">
        <v>9</v>
      </c>
      <c r="AK24" s="65">
        <v>30</v>
      </c>
      <c r="AL24" s="68">
        <v>80</v>
      </c>
      <c r="AM24" s="27">
        <v>0</v>
      </c>
      <c r="AN24" s="28">
        <v>100</v>
      </c>
      <c r="AO24" s="71">
        <v>40</v>
      </c>
      <c r="AP24" s="29">
        <f t="shared" si="1"/>
        <v>66</v>
      </c>
      <c r="AQ24" s="30">
        <f t="shared" si="2"/>
        <v>20</v>
      </c>
      <c r="AR24" s="30">
        <f t="shared" si="4"/>
        <v>68</v>
      </c>
      <c r="AS24" s="30">
        <f t="shared" si="3"/>
        <v>90</v>
      </c>
    </row>
    <row r="25" spans="1:46">
      <c r="A25" s="9">
        <v>24</v>
      </c>
      <c r="B25" s="78" t="s">
        <v>103</v>
      </c>
      <c r="C25" s="30">
        <f t="shared" si="0"/>
        <v>656</v>
      </c>
      <c r="D25" s="17">
        <v>1</v>
      </c>
      <c r="E25" s="18">
        <v>4</v>
      </c>
      <c r="F25" s="18">
        <v>6</v>
      </c>
      <c r="G25" s="18">
        <v>6</v>
      </c>
      <c r="H25" s="18">
        <v>7</v>
      </c>
      <c r="I25" s="18">
        <v>7</v>
      </c>
      <c r="J25" s="18">
        <v>7</v>
      </c>
      <c r="K25" s="18">
        <v>7</v>
      </c>
      <c r="L25" s="18">
        <v>8</v>
      </c>
      <c r="M25" s="19">
        <v>9</v>
      </c>
      <c r="N25" s="46">
        <v>30</v>
      </c>
      <c r="O25" s="20">
        <v>4</v>
      </c>
      <c r="P25" s="21">
        <v>6</v>
      </c>
      <c r="Q25" s="21">
        <v>6</v>
      </c>
      <c r="R25" s="21">
        <v>4</v>
      </c>
      <c r="S25" s="21">
        <v>2</v>
      </c>
      <c r="T25" s="21">
        <v>1</v>
      </c>
      <c r="U25" s="21">
        <v>1</v>
      </c>
      <c r="V25" s="21">
        <v>0</v>
      </c>
      <c r="W25" s="21">
        <v>0</v>
      </c>
      <c r="X25" s="22">
        <v>0</v>
      </c>
      <c r="Y25" s="23">
        <v>50</v>
      </c>
      <c r="Z25" s="49">
        <v>30</v>
      </c>
      <c r="AA25" s="24">
        <v>4</v>
      </c>
      <c r="AB25" s="25">
        <v>0</v>
      </c>
      <c r="AC25" s="25">
        <v>16</v>
      </c>
      <c r="AD25" s="25">
        <v>16</v>
      </c>
      <c r="AE25" s="25">
        <v>20</v>
      </c>
      <c r="AF25" s="26">
        <v>16</v>
      </c>
      <c r="AG25" s="52">
        <v>55</v>
      </c>
      <c r="AH25" s="55">
        <v>0</v>
      </c>
      <c r="AI25" s="60">
        <v>30</v>
      </c>
      <c r="AJ25" s="57">
        <v>1</v>
      </c>
      <c r="AK25" s="65">
        <v>40</v>
      </c>
      <c r="AL25" s="68">
        <v>70</v>
      </c>
      <c r="AM25" s="27">
        <v>53</v>
      </c>
      <c r="AN25" s="28">
        <v>100</v>
      </c>
      <c r="AO25" s="71">
        <v>30</v>
      </c>
      <c r="AP25" s="29">
        <f t="shared" si="1"/>
        <v>62</v>
      </c>
      <c r="AQ25" s="30">
        <f t="shared" si="2"/>
        <v>24</v>
      </c>
      <c r="AR25" s="30">
        <f t="shared" si="4"/>
        <v>72</v>
      </c>
      <c r="AS25" s="30">
        <f t="shared" si="3"/>
        <v>10</v>
      </c>
    </row>
    <row r="26" spans="1:46">
      <c r="A26" s="9">
        <v>25</v>
      </c>
      <c r="B26" s="78" t="s">
        <v>86</v>
      </c>
      <c r="C26" s="30">
        <f t="shared" si="0"/>
        <v>637</v>
      </c>
      <c r="D26" s="17">
        <v>4</v>
      </c>
      <c r="E26" s="18">
        <v>4</v>
      </c>
      <c r="F26" s="18">
        <v>5</v>
      </c>
      <c r="G26" s="18">
        <v>6</v>
      </c>
      <c r="H26" s="18">
        <v>6</v>
      </c>
      <c r="I26" s="18">
        <v>8</v>
      </c>
      <c r="J26" s="18">
        <v>8</v>
      </c>
      <c r="K26" s="18">
        <v>0</v>
      </c>
      <c r="L26" s="18">
        <v>0</v>
      </c>
      <c r="M26" s="19">
        <v>0</v>
      </c>
      <c r="N26" s="46">
        <v>0</v>
      </c>
      <c r="O26" s="20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2">
        <v>0</v>
      </c>
      <c r="Y26" s="23">
        <v>70</v>
      </c>
      <c r="Z26" s="49">
        <v>60</v>
      </c>
      <c r="AA26" s="24">
        <v>20</v>
      </c>
      <c r="AB26" s="25">
        <v>20</v>
      </c>
      <c r="AC26" s="25">
        <v>16</v>
      </c>
      <c r="AD26" s="25">
        <v>10</v>
      </c>
      <c r="AE26" s="25">
        <v>10</v>
      </c>
      <c r="AF26" s="26">
        <v>18</v>
      </c>
      <c r="AG26" s="52">
        <v>0</v>
      </c>
      <c r="AH26" s="55">
        <v>102</v>
      </c>
      <c r="AI26" s="60">
        <v>35</v>
      </c>
      <c r="AJ26" s="57">
        <v>5</v>
      </c>
      <c r="AK26" s="65">
        <v>60</v>
      </c>
      <c r="AL26" s="68">
        <v>60</v>
      </c>
      <c r="AM26" s="27">
        <v>5</v>
      </c>
      <c r="AN26" s="28">
        <v>60</v>
      </c>
      <c r="AO26" s="71">
        <v>0</v>
      </c>
      <c r="AP26" s="29">
        <f t="shared" si="1"/>
        <v>41</v>
      </c>
      <c r="AQ26" s="30">
        <f t="shared" si="2"/>
        <v>0</v>
      </c>
      <c r="AR26" s="30">
        <f t="shared" si="4"/>
        <v>94</v>
      </c>
      <c r="AS26" s="30">
        <f t="shared" si="3"/>
        <v>50</v>
      </c>
    </row>
    <row r="27" spans="1:46">
      <c r="A27" s="9">
        <v>26</v>
      </c>
      <c r="B27" s="78" t="s">
        <v>104</v>
      </c>
      <c r="C27" s="30">
        <f t="shared" si="0"/>
        <v>613</v>
      </c>
      <c r="D27" s="17">
        <v>1</v>
      </c>
      <c r="E27" s="18">
        <v>3</v>
      </c>
      <c r="F27" s="18">
        <v>4</v>
      </c>
      <c r="G27" s="18">
        <v>6</v>
      </c>
      <c r="H27" s="18">
        <v>7</v>
      </c>
      <c r="I27" s="18">
        <v>7</v>
      </c>
      <c r="J27" s="18">
        <v>7</v>
      </c>
      <c r="K27" s="18">
        <v>7</v>
      </c>
      <c r="L27" s="18">
        <v>9</v>
      </c>
      <c r="M27" s="19">
        <v>0</v>
      </c>
      <c r="N27" s="46">
        <v>0</v>
      </c>
      <c r="O27" s="20">
        <v>1</v>
      </c>
      <c r="P27" s="21">
        <v>2</v>
      </c>
      <c r="Q27" s="21">
        <v>4</v>
      </c>
      <c r="R27" s="21">
        <v>7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2">
        <v>0</v>
      </c>
      <c r="Y27" s="23">
        <v>30</v>
      </c>
      <c r="Z27" s="49">
        <v>20</v>
      </c>
      <c r="AA27" s="24">
        <v>16</v>
      </c>
      <c r="AB27" s="25">
        <v>8</v>
      </c>
      <c r="AC27" s="25">
        <v>16</v>
      </c>
      <c r="AD27" s="25">
        <v>16</v>
      </c>
      <c r="AE27" s="25">
        <v>20</v>
      </c>
      <c r="AF27" s="26">
        <v>6</v>
      </c>
      <c r="AG27" s="52">
        <v>50</v>
      </c>
      <c r="AH27" s="55">
        <v>81</v>
      </c>
      <c r="AI27" s="60">
        <v>35</v>
      </c>
      <c r="AJ27" s="57">
        <v>4</v>
      </c>
      <c r="AK27" s="65">
        <v>20</v>
      </c>
      <c r="AL27" s="68">
        <v>60</v>
      </c>
      <c r="AM27" s="27">
        <v>40</v>
      </c>
      <c r="AN27" s="28">
        <v>30</v>
      </c>
      <c r="AO27" s="71">
        <v>60</v>
      </c>
      <c r="AP27" s="29">
        <f t="shared" si="1"/>
        <v>51</v>
      </c>
      <c r="AQ27" s="30">
        <f t="shared" si="2"/>
        <v>14</v>
      </c>
      <c r="AR27" s="30">
        <f t="shared" si="4"/>
        <v>82</v>
      </c>
      <c r="AS27" s="30">
        <f t="shared" si="3"/>
        <v>40</v>
      </c>
    </row>
    <row r="28" spans="1:46">
      <c r="A28" s="9">
        <v>27</v>
      </c>
      <c r="B28" s="78" t="s">
        <v>105</v>
      </c>
      <c r="C28" s="30">
        <f t="shared" si="0"/>
        <v>611</v>
      </c>
      <c r="D28" s="17">
        <v>2</v>
      </c>
      <c r="E28" s="18">
        <v>4</v>
      </c>
      <c r="F28" s="18">
        <v>8</v>
      </c>
      <c r="G28" s="18">
        <v>9</v>
      </c>
      <c r="H28" s="18">
        <v>9</v>
      </c>
      <c r="I28" s="18">
        <v>4</v>
      </c>
      <c r="J28" s="18">
        <v>3</v>
      </c>
      <c r="K28" s="18">
        <v>3</v>
      </c>
      <c r="L28" s="18">
        <v>0</v>
      </c>
      <c r="M28" s="19">
        <v>0</v>
      </c>
      <c r="N28" s="46">
        <v>0</v>
      </c>
      <c r="O28" s="20">
        <v>1</v>
      </c>
      <c r="P28" s="21">
        <v>6</v>
      </c>
      <c r="Q28" s="21">
        <v>8</v>
      </c>
      <c r="R28" s="21">
        <v>2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2">
        <v>0</v>
      </c>
      <c r="Y28" s="23">
        <v>60</v>
      </c>
      <c r="Z28" s="49">
        <v>20</v>
      </c>
      <c r="AA28" s="24">
        <v>10</v>
      </c>
      <c r="AB28" s="25">
        <v>0</v>
      </c>
      <c r="AC28" s="25">
        <v>16</v>
      </c>
      <c r="AD28" s="25">
        <v>4</v>
      </c>
      <c r="AE28" s="25">
        <v>16</v>
      </c>
      <c r="AF28" s="26">
        <v>4</v>
      </c>
      <c r="AG28" s="52">
        <v>25</v>
      </c>
      <c r="AH28" s="55">
        <v>81</v>
      </c>
      <c r="AI28" s="60">
        <v>5</v>
      </c>
      <c r="AJ28" s="57">
        <v>4</v>
      </c>
      <c r="AK28" s="65">
        <v>70</v>
      </c>
      <c r="AL28" s="68">
        <v>50</v>
      </c>
      <c r="AM28" s="27">
        <v>61</v>
      </c>
      <c r="AN28" s="28">
        <v>60</v>
      </c>
      <c r="AO28" s="71">
        <v>30</v>
      </c>
      <c r="AP28" s="29">
        <f t="shared" si="1"/>
        <v>42</v>
      </c>
      <c r="AQ28" s="30">
        <f t="shared" si="2"/>
        <v>17</v>
      </c>
      <c r="AR28" s="30">
        <f t="shared" si="4"/>
        <v>50</v>
      </c>
      <c r="AS28" s="30">
        <f t="shared" si="3"/>
        <v>40</v>
      </c>
      <c r="AT28" s="74"/>
    </row>
    <row r="29" spans="1:46">
      <c r="A29" s="9">
        <v>28</v>
      </c>
      <c r="B29" s="78" t="s">
        <v>106</v>
      </c>
      <c r="C29" s="30">
        <f t="shared" si="0"/>
        <v>550</v>
      </c>
      <c r="D29" s="17">
        <v>2</v>
      </c>
      <c r="E29" s="18">
        <v>4</v>
      </c>
      <c r="F29" s="18">
        <v>5</v>
      </c>
      <c r="G29" s="18">
        <v>6</v>
      </c>
      <c r="H29" s="18">
        <v>7</v>
      </c>
      <c r="I29" s="18">
        <v>7</v>
      </c>
      <c r="J29" s="18">
        <v>8</v>
      </c>
      <c r="K29" s="18">
        <v>9</v>
      </c>
      <c r="L29" s="18">
        <v>9</v>
      </c>
      <c r="M29" s="19">
        <v>0</v>
      </c>
      <c r="N29" s="46">
        <v>0</v>
      </c>
      <c r="O29" s="20">
        <v>2</v>
      </c>
      <c r="P29" s="21">
        <v>2</v>
      </c>
      <c r="Q29" s="21">
        <v>2</v>
      </c>
      <c r="R29" s="21">
        <v>4</v>
      </c>
      <c r="S29" s="21">
        <v>6</v>
      </c>
      <c r="T29" s="21">
        <v>0</v>
      </c>
      <c r="U29" s="21">
        <v>0</v>
      </c>
      <c r="V29" s="21">
        <v>0</v>
      </c>
      <c r="W29" s="21">
        <v>0</v>
      </c>
      <c r="X29" s="22">
        <v>0</v>
      </c>
      <c r="Y29" s="23">
        <v>80</v>
      </c>
      <c r="Z29" s="49">
        <v>30</v>
      </c>
      <c r="AA29" s="24">
        <v>10</v>
      </c>
      <c r="AB29" s="25">
        <v>16</v>
      </c>
      <c r="AC29" s="25">
        <v>18</v>
      </c>
      <c r="AD29" s="25">
        <v>16</v>
      </c>
      <c r="AE29" s="25">
        <v>0</v>
      </c>
      <c r="AF29" s="26">
        <v>16</v>
      </c>
      <c r="AG29" s="52">
        <v>50</v>
      </c>
      <c r="AH29" s="55">
        <v>56</v>
      </c>
      <c r="AI29" s="60">
        <v>15</v>
      </c>
      <c r="AJ29" s="57">
        <v>3</v>
      </c>
      <c r="AK29" s="65">
        <v>20</v>
      </c>
      <c r="AL29" s="68">
        <v>50</v>
      </c>
      <c r="AM29" s="27">
        <v>0</v>
      </c>
      <c r="AN29" s="28">
        <v>30</v>
      </c>
      <c r="AO29" s="71">
        <v>40</v>
      </c>
      <c r="AP29" s="29">
        <f t="shared" si="1"/>
        <v>57</v>
      </c>
      <c r="AQ29" s="30">
        <f t="shared" si="2"/>
        <v>16</v>
      </c>
      <c r="AR29" s="30">
        <f t="shared" si="4"/>
        <v>76</v>
      </c>
      <c r="AS29" s="30">
        <f t="shared" si="3"/>
        <v>30</v>
      </c>
    </row>
    <row r="30" spans="1:46">
      <c r="A30" s="9">
        <v>29</v>
      </c>
      <c r="B30" s="78" t="s">
        <v>89</v>
      </c>
      <c r="C30" s="30">
        <f t="shared" si="0"/>
        <v>546</v>
      </c>
      <c r="D30" s="17">
        <v>0</v>
      </c>
      <c r="E30" s="18">
        <v>1</v>
      </c>
      <c r="F30" s="18">
        <v>1</v>
      </c>
      <c r="G30" s="18">
        <v>1</v>
      </c>
      <c r="H30" s="18">
        <v>3</v>
      </c>
      <c r="I30" s="18">
        <v>4</v>
      </c>
      <c r="J30" s="18">
        <v>4</v>
      </c>
      <c r="K30" s="18">
        <v>6</v>
      </c>
      <c r="L30" s="18">
        <v>6</v>
      </c>
      <c r="M30" s="19">
        <v>0</v>
      </c>
      <c r="N30" s="46">
        <v>30</v>
      </c>
      <c r="O30" s="20">
        <v>2</v>
      </c>
      <c r="P30" s="21">
        <v>1</v>
      </c>
      <c r="Q30" s="21">
        <v>1</v>
      </c>
      <c r="R30" s="21">
        <v>7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2">
        <v>0</v>
      </c>
      <c r="Y30" s="23">
        <v>100</v>
      </c>
      <c r="Z30" s="49">
        <v>20</v>
      </c>
      <c r="AA30" s="24">
        <v>0</v>
      </c>
      <c r="AB30" s="25">
        <v>20</v>
      </c>
      <c r="AC30" s="25">
        <v>16</v>
      </c>
      <c r="AD30" s="25">
        <v>16</v>
      </c>
      <c r="AE30" s="25">
        <v>10</v>
      </c>
      <c r="AF30" s="26">
        <v>16</v>
      </c>
      <c r="AG30" s="52">
        <v>35</v>
      </c>
      <c r="AH30" s="55">
        <v>0</v>
      </c>
      <c r="AI30" s="60">
        <v>35</v>
      </c>
      <c r="AJ30" s="57">
        <v>6</v>
      </c>
      <c r="AK30" s="65">
        <v>30</v>
      </c>
      <c r="AL30" s="68">
        <v>50</v>
      </c>
      <c r="AM30" s="27">
        <v>1</v>
      </c>
      <c r="AN30" s="28">
        <v>30</v>
      </c>
      <c r="AO30" s="71">
        <v>40</v>
      </c>
      <c r="AP30" s="29">
        <f t="shared" si="1"/>
        <v>26</v>
      </c>
      <c r="AQ30" s="30">
        <f t="shared" si="2"/>
        <v>11</v>
      </c>
      <c r="AR30" s="30">
        <f t="shared" si="4"/>
        <v>78</v>
      </c>
      <c r="AS30" s="30">
        <f t="shared" si="3"/>
        <v>60</v>
      </c>
    </row>
    <row r="31" spans="1:46">
      <c r="A31" s="9">
        <v>30</v>
      </c>
      <c r="B31" s="7" t="s">
        <v>107</v>
      </c>
      <c r="C31" s="30">
        <f t="shared" si="0"/>
        <v>463</v>
      </c>
      <c r="D31" s="17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9">
        <v>0</v>
      </c>
      <c r="N31" s="46">
        <v>0</v>
      </c>
      <c r="O31" s="20">
        <v>1</v>
      </c>
      <c r="P31" s="21">
        <v>2</v>
      </c>
      <c r="Q31" s="21">
        <v>2</v>
      </c>
      <c r="R31" s="21">
        <v>7</v>
      </c>
      <c r="S31" s="21">
        <v>10</v>
      </c>
      <c r="T31" s="21">
        <v>0</v>
      </c>
      <c r="U31" s="21">
        <v>0</v>
      </c>
      <c r="V31" s="21">
        <v>0</v>
      </c>
      <c r="W31" s="21">
        <v>0</v>
      </c>
      <c r="X31" s="22">
        <v>0</v>
      </c>
      <c r="Y31" s="23">
        <v>70</v>
      </c>
      <c r="Z31" s="49">
        <v>0</v>
      </c>
      <c r="AA31" s="24">
        <v>18</v>
      </c>
      <c r="AB31" s="25">
        <v>4</v>
      </c>
      <c r="AC31" s="25">
        <v>10</v>
      </c>
      <c r="AD31" s="25">
        <v>10</v>
      </c>
      <c r="AE31" s="25">
        <v>16</v>
      </c>
      <c r="AF31" s="26">
        <v>16</v>
      </c>
      <c r="AG31" s="52">
        <v>0</v>
      </c>
      <c r="AH31" s="55">
        <v>70</v>
      </c>
      <c r="AI31" s="60">
        <v>5</v>
      </c>
      <c r="AJ31" s="57">
        <v>2</v>
      </c>
      <c r="AK31" s="65">
        <v>30</v>
      </c>
      <c r="AL31" s="68">
        <v>30</v>
      </c>
      <c r="AM31" s="27">
        <v>32</v>
      </c>
      <c r="AN31" s="28">
        <v>60</v>
      </c>
      <c r="AO31" s="71">
        <v>50</v>
      </c>
      <c r="AP31" s="29">
        <f t="shared" si="1"/>
        <v>0</v>
      </c>
      <c r="AQ31" s="30">
        <f t="shared" si="2"/>
        <v>22</v>
      </c>
      <c r="AR31" s="30">
        <f t="shared" si="4"/>
        <v>74</v>
      </c>
      <c r="AS31" s="30">
        <f t="shared" si="3"/>
        <v>20</v>
      </c>
    </row>
    <row r="32" spans="1:46">
      <c r="A32" s="9">
        <v>31</v>
      </c>
      <c r="B32" s="7" t="s">
        <v>108</v>
      </c>
      <c r="C32" s="30">
        <f t="shared" si="0"/>
        <v>445</v>
      </c>
      <c r="D32" s="17">
        <v>3</v>
      </c>
      <c r="E32" s="18">
        <v>4</v>
      </c>
      <c r="F32" s="18">
        <v>6</v>
      </c>
      <c r="G32" s="18">
        <v>6</v>
      </c>
      <c r="H32" s="18">
        <v>8</v>
      </c>
      <c r="I32" s="18">
        <v>1</v>
      </c>
      <c r="J32" s="18">
        <v>0</v>
      </c>
      <c r="K32" s="18">
        <v>0</v>
      </c>
      <c r="L32" s="18">
        <v>0</v>
      </c>
      <c r="M32" s="19">
        <v>0</v>
      </c>
      <c r="N32" s="46">
        <v>0</v>
      </c>
      <c r="O32" s="20">
        <v>6</v>
      </c>
      <c r="P32" s="21">
        <v>1</v>
      </c>
      <c r="Q32" s="21">
        <v>7</v>
      </c>
      <c r="R32" s="21">
        <v>2</v>
      </c>
      <c r="S32" s="21">
        <v>3</v>
      </c>
      <c r="T32" s="21">
        <v>0</v>
      </c>
      <c r="U32" s="21">
        <v>0</v>
      </c>
      <c r="V32" s="21">
        <v>0</v>
      </c>
      <c r="W32" s="21">
        <v>0</v>
      </c>
      <c r="X32" s="22">
        <v>0</v>
      </c>
      <c r="Y32" s="23">
        <v>40</v>
      </c>
      <c r="Z32" s="49">
        <v>20</v>
      </c>
      <c r="AA32" s="24">
        <v>18</v>
      </c>
      <c r="AB32" s="25">
        <v>16</v>
      </c>
      <c r="AC32" s="25">
        <v>6</v>
      </c>
      <c r="AD32" s="25">
        <v>10</v>
      </c>
      <c r="AE32" s="25">
        <v>0</v>
      </c>
      <c r="AF32" s="26">
        <v>14</v>
      </c>
      <c r="AG32" s="52">
        <v>25</v>
      </c>
      <c r="AH32" s="55">
        <v>38</v>
      </c>
      <c r="AI32" s="60">
        <v>35</v>
      </c>
      <c r="AJ32" s="57">
        <v>3</v>
      </c>
      <c r="AK32" s="65">
        <v>0</v>
      </c>
      <c r="AL32" s="68">
        <v>50</v>
      </c>
      <c r="AM32" s="27">
        <v>36</v>
      </c>
      <c r="AN32" s="28">
        <v>30</v>
      </c>
      <c r="AO32" s="71">
        <v>30</v>
      </c>
      <c r="AP32" s="29">
        <f t="shared" si="1"/>
        <v>28</v>
      </c>
      <c r="AQ32" s="30">
        <f t="shared" si="2"/>
        <v>19</v>
      </c>
      <c r="AR32" s="30">
        <f t="shared" si="4"/>
        <v>64</v>
      </c>
      <c r="AS32" s="30">
        <f t="shared" si="3"/>
        <v>30</v>
      </c>
    </row>
    <row r="33" spans="1:45">
      <c r="A33" s="9"/>
      <c r="B33" s="7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49"/>
      <c r="AA33" s="24"/>
      <c r="AB33" s="25"/>
      <c r="AC33" s="25"/>
      <c r="AD33" s="25"/>
      <c r="AE33" s="25"/>
      <c r="AF33" s="26"/>
      <c r="AG33" s="52"/>
      <c r="AH33" s="55"/>
      <c r="AI33" s="60"/>
      <c r="AJ33" s="57"/>
      <c r="AK33" s="65"/>
      <c r="AL33" s="68"/>
      <c r="AM33" s="27"/>
      <c r="AN33" s="28"/>
      <c r="AO33" s="71"/>
      <c r="AP33" s="29">
        <f t="shared" si="1"/>
        <v>0</v>
      </c>
      <c r="AQ33" s="30">
        <f t="shared" si="2"/>
        <v>0</v>
      </c>
      <c r="AR33" s="30">
        <f t="shared" si="4"/>
        <v>0</v>
      </c>
      <c r="AS33" s="30">
        <f t="shared" si="3"/>
        <v>0</v>
      </c>
    </row>
    <row r="34" spans="1:45">
      <c r="A34" s="9"/>
      <c r="B34" s="7"/>
      <c r="C34" s="30">
        <f t="shared" ref="C34:C51" si="5">N34+Y34+Z34+AG34+AH34+AI34+AK34+AL34+AM34+AN34+AO34+AP34+AQ34+AR34+AS34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49"/>
      <c r="AA34" s="24"/>
      <c r="AB34" s="25"/>
      <c r="AC34" s="25"/>
      <c r="AD34" s="25"/>
      <c r="AE34" s="25"/>
      <c r="AF34" s="26"/>
      <c r="AG34" s="52"/>
      <c r="AH34" s="55"/>
      <c r="AI34" s="60"/>
      <c r="AJ34" s="57"/>
      <c r="AK34" s="65"/>
      <c r="AL34" s="68"/>
      <c r="AM34" s="27"/>
      <c r="AN34" s="28"/>
      <c r="AO34" s="71"/>
      <c r="AP34" s="29">
        <f t="shared" ref="AP34:AP51" si="6">D34+E34+F34+G34+H34+I34+J34+K34+L34+M34</f>
        <v>0</v>
      </c>
      <c r="AQ34" s="30">
        <f t="shared" ref="AQ34:AQ51" si="7">O34+P34+Q34+R34+S34+T34+U34+V34+W34+X34</f>
        <v>0</v>
      </c>
      <c r="AR34" s="30">
        <f t="shared" si="4"/>
        <v>0</v>
      </c>
      <c r="AS34" s="30">
        <f t="shared" ref="AS34:AS51" si="8">AJ34*10</f>
        <v>0</v>
      </c>
    </row>
    <row r="35" spans="1:45">
      <c r="A35" s="9"/>
      <c r="B35" s="7"/>
      <c r="C35" s="30">
        <f t="shared" si="5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49"/>
      <c r="AA35" s="24"/>
      <c r="AB35" s="25"/>
      <c r="AC35" s="25"/>
      <c r="AD35" s="25"/>
      <c r="AE35" s="25"/>
      <c r="AF35" s="26"/>
      <c r="AG35" s="52"/>
      <c r="AH35" s="55"/>
      <c r="AI35" s="60"/>
      <c r="AJ35" s="57"/>
      <c r="AK35" s="65"/>
      <c r="AL35" s="68"/>
      <c r="AM35" s="27"/>
      <c r="AN35" s="28"/>
      <c r="AO35" s="71"/>
      <c r="AP35" s="29">
        <f t="shared" si="6"/>
        <v>0</v>
      </c>
      <c r="AQ35" s="30">
        <f t="shared" si="7"/>
        <v>0</v>
      </c>
      <c r="AR35" s="30">
        <f t="shared" si="4"/>
        <v>0</v>
      </c>
      <c r="AS35" s="30">
        <f t="shared" si="8"/>
        <v>0</v>
      </c>
    </row>
    <row r="36" spans="1:45">
      <c r="A36" s="9"/>
      <c r="B36" s="7"/>
      <c r="C36" s="30">
        <f t="shared" si="5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49"/>
      <c r="AA36" s="24"/>
      <c r="AB36" s="25"/>
      <c r="AC36" s="25"/>
      <c r="AD36" s="25"/>
      <c r="AE36" s="25"/>
      <c r="AF36" s="26"/>
      <c r="AG36" s="52"/>
      <c r="AH36" s="55"/>
      <c r="AI36" s="60"/>
      <c r="AJ36" s="57"/>
      <c r="AK36" s="65"/>
      <c r="AL36" s="68"/>
      <c r="AM36" s="27"/>
      <c r="AN36" s="28"/>
      <c r="AO36" s="71"/>
      <c r="AP36" s="29">
        <f t="shared" si="6"/>
        <v>0</v>
      </c>
      <c r="AQ36" s="30">
        <f t="shared" si="7"/>
        <v>0</v>
      </c>
      <c r="AR36" s="30">
        <f t="shared" si="4"/>
        <v>0</v>
      </c>
      <c r="AS36" s="30">
        <f t="shared" si="8"/>
        <v>0</v>
      </c>
    </row>
    <row r="37" spans="1:45">
      <c r="A37" s="9"/>
      <c r="B37" s="7"/>
      <c r="C37" s="30">
        <f t="shared" si="5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49"/>
      <c r="AA37" s="24"/>
      <c r="AB37" s="25"/>
      <c r="AC37" s="25"/>
      <c r="AD37" s="25"/>
      <c r="AE37" s="25"/>
      <c r="AF37" s="26"/>
      <c r="AG37" s="52"/>
      <c r="AH37" s="55"/>
      <c r="AI37" s="60"/>
      <c r="AJ37" s="57"/>
      <c r="AK37" s="65"/>
      <c r="AL37" s="68"/>
      <c r="AM37" s="27"/>
      <c r="AN37" s="28"/>
      <c r="AO37" s="71"/>
      <c r="AP37" s="29">
        <f t="shared" si="6"/>
        <v>0</v>
      </c>
      <c r="AQ37" s="30">
        <f t="shared" si="7"/>
        <v>0</v>
      </c>
      <c r="AR37" s="30">
        <f t="shared" si="4"/>
        <v>0</v>
      </c>
      <c r="AS37" s="30">
        <f t="shared" si="8"/>
        <v>0</v>
      </c>
    </row>
    <row r="38" spans="1:45">
      <c r="A38" s="9"/>
      <c r="B38" s="7"/>
      <c r="C38" s="30">
        <f t="shared" si="5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49"/>
      <c r="AA38" s="24"/>
      <c r="AB38" s="25"/>
      <c r="AC38" s="25"/>
      <c r="AD38" s="25"/>
      <c r="AE38" s="25"/>
      <c r="AF38" s="26"/>
      <c r="AG38" s="52"/>
      <c r="AH38" s="55"/>
      <c r="AI38" s="60"/>
      <c r="AJ38" s="57"/>
      <c r="AK38" s="65"/>
      <c r="AL38" s="68"/>
      <c r="AM38" s="27"/>
      <c r="AN38" s="28"/>
      <c r="AO38" s="71"/>
      <c r="AP38" s="29">
        <f t="shared" si="6"/>
        <v>0</v>
      </c>
      <c r="AQ38" s="30">
        <f t="shared" si="7"/>
        <v>0</v>
      </c>
      <c r="AR38" s="30">
        <f t="shared" si="4"/>
        <v>0</v>
      </c>
      <c r="AS38" s="30">
        <f t="shared" si="8"/>
        <v>0</v>
      </c>
    </row>
    <row r="39" spans="1:45">
      <c r="A39" s="9"/>
      <c r="B39" s="7"/>
      <c r="C39" s="30">
        <f t="shared" si="5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49"/>
      <c r="AA39" s="24"/>
      <c r="AB39" s="25"/>
      <c r="AC39" s="25"/>
      <c r="AD39" s="25"/>
      <c r="AE39" s="25"/>
      <c r="AF39" s="26"/>
      <c r="AG39" s="52"/>
      <c r="AH39" s="55"/>
      <c r="AI39" s="60"/>
      <c r="AJ39" s="57"/>
      <c r="AK39" s="65"/>
      <c r="AL39" s="68"/>
      <c r="AM39" s="27"/>
      <c r="AN39" s="28"/>
      <c r="AO39" s="71"/>
      <c r="AP39" s="29">
        <f t="shared" si="6"/>
        <v>0</v>
      </c>
      <c r="AQ39" s="30">
        <f t="shared" si="7"/>
        <v>0</v>
      </c>
      <c r="AR39" s="30">
        <f t="shared" si="4"/>
        <v>0</v>
      </c>
      <c r="AS39" s="30">
        <f t="shared" si="8"/>
        <v>0</v>
      </c>
    </row>
    <row r="40" spans="1:45">
      <c r="A40" s="9"/>
      <c r="B40" s="7"/>
      <c r="C40" s="30">
        <f t="shared" si="5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49"/>
      <c r="AA40" s="24"/>
      <c r="AB40" s="25"/>
      <c r="AC40" s="25"/>
      <c r="AD40" s="25"/>
      <c r="AE40" s="25"/>
      <c r="AF40" s="26"/>
      <c r="AG40" s="52"/>
      <c r="AH40" s="55"/>
      <c r="AI40" s="60"/>
      <c r="AJ40" s="57"/>
      <c r="AK40" s="65"/>
      <c r="AL40" s="68"/>
      <c r="AM40" s="27"/>
      <c r="AN40" s="28"/>
      <c r="AO40" s="71"/>
      <c r="AP40" s="29">
        <f t="shared" si="6"/>
        <v>0</v>
      </c>
      <c r="AQ40" s="30">
        <f t="shared" si="7"/>
        <v>0</v>
      </c>
      <c r="AR40" s="30">
        <f t="shared" si="4"/>
        <v>0</v>
      </c>
      <c r="AS40" s="30">
        <f t="shared" si="8"/>
        <v>0</v>
      </c>
    </row>
    <row r="41" spans="1:45">
      <c r="A41" s="9"/>
      <c r="B41" s="7"/>
      <c r="C41" s="30">
        <f t="shared" si="5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49"/>
      <c r="AA41" s="24"/>
      <c r="AB41" s="25"/>
      <c r="AC41" s="25"/>
      <c r="AD41" s="25"/>
      <c r="AE41" s="25"/>
      <c r="AF41" s="26"/>
      <c r="AG41" s="52"/>
      <c r="AH41" s="55"/>
      <c r="AI41" s="60"/>
      <c r="AJ41" s="57"/>
      <c r="AK41" s="65"/>
      <c r="AL41" s="68"/>
      <c r="AM41" s="27"/>
      <c r="AN41" s="28"/>
      <c r="AO41" s="71"/>
      <c r="AP41" s="29">
        <f t="shared" si="6"/>
        <v>0</v>
      </c>
      <c r="AQ41" s="30">
        <f t="shared" si="7"/>
        <v>0</v>
      </c>
      <c r="AR41" s="30">
        <f t="shared" si="4"/>
        <v>0</v>
      </c>
      <c r="AS41" s="30">
        <f t="shared" si="8"/>
        <v>0</v>
      </c>
    </row>
    <row r="42" spans="1:45">
      <c r="A42" s="9"/>
      <c r="B42" s="7"/>
      <c r="C42" s="30">
        <f t="shared" si="5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49"/>
      <c r="AA42" s="24"/>
      <c r="AB42" s="25"/>
      <c r="AC42" s="25"/>
      <c r="AD42" s="25"/>
      <c r="AE42" s="25"/>
      <c r="AF42" s="26"/>
      <c r="AG42" s="52"/>
      <c r="AH42" s="55"/>
      <c r="AI42" s="60"/>
      <c r="AJ42" s="57"/>
      <c r="AK42" s="65"/>
      <c r="AL42" s="68"/>
      <c r="AM42" s="27"/>
      <c r="AN42" s="28"/>
      <c r="AO42" s="71"/>
      <c r="AP42" s="29">
        <f t="shared" si="6"/>
        <v>0</v>
      </c>
      <c r="AQ42" s="30">
        <f t="shared" si="7"/>
        <v>0</v>
      </c>
      <c r="AR42" s="30">
        <f t="shared" si="4"/>
        <v>0</v>
      </c>
      <c r="AS42" s="30">
        <f t="shared" si="8"/>
        <v>0</v>
      </c>
    </row>
    <row r="43" spans="1:45">
      <c r="A43" s="9"/>
      <c r="B43" s="7"/>
      <c r="C43" s="30">
        <f t="shared" si="5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49"/>
      <c r="AA43" s="24"/>
      <c r="AB43" s="25"/>
      <c r="AC43" s="25"/>
      <c r="AD43" s="25"/>
      <c r="AE43" s="25"/>
      <c r="AF43" s="26"/>
      <c r="AG43" s="52"/>
      <c r="AH43" s="55"/>
      <c r="AI43" s="60"/>
      <c r="AJ43" s="57"/>
      <c r="AK43" s="65"/>
      <c r="AL43" s="68"/>
      <c r="AM43" s="27"/>
      <c r="AN43" s="28"/>
      <c r="AO43" s="71"/>
      <c r="AP43" s="29">
        <f t="shared" si="6"/>
        <v>0</v>
      </c>
      <c r="AQ43" s="30">
        <f t="shared" si="7"/>
        <v>0</v>
      </c>
      <c r="AR43" s="30">
        <f t="shared" si="4"/>
        <v>0</v>
      </c>
      <c r="AS43" s="30">
        <f t="shared" si="8"/>
        <v>0</v>
      </c>
    </row>
    <row r="44" spans="1:45">
      <c r="A44" s="9"/>
      <c r="B44" s="7"/>
      <c r="C44" s="30">
        <f t="shared" si="5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49"/>
      <c r="AA44" s="24"/>
      <c r="AB44" s="25"/>
      <c r="AC44" s="25"/>
      <c r="AD44" s="25"/>
      <c r="AE44" s="25"/>
      <c r="AF44" s="26"/>
      <c r="AG44" s="52"/>
      <c r="AH44" s="55"/>
      <c r="AI44" s="60"/>
      <c r="AJ44" s="57"/>
      <c r="AK44" s="65"/>
      <c r="AL44" s="68"/>
      <c r="AM44" s="27"/>
      <c r="AN44" s="28"/>
      <c r="AO44" s="71"/>
      <c r="AP44" s="29">
        <f t="shared" si="6"/>
        <v>0</v>
      </c>
      <c r="AQ44" s="30">
        <f t="shared" si="7"/>
        <v>0</v>
      </c>
      <c r="AR44" s="30">
        <f t="shared" si="4"/>
        <v>0</v>
      </c>
      <c r="AS44" s="30">
        <f t="shared" si="8"/>
        <v>0</v>
      </c>
    </row>
    <row r="45" spans="1:45">
      <c r="A45" s="9"/>
      <c r="B45" s="7"/>
      <c r="C45" s="30">
        <f t="shared" si="5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49"/>
      <c r="AA45" s="24"/>
      <c r="AB45" s="25"/>
      <c r="AC45" s="25"/>
      <c r="AD45" s="25"/>
      <c r="AE45" s="25"/>
      <c r="AF45" s="26"/>
      <c r="AG45" s="52"/>
      <c r="AH45" s="55"/>
      <c r="AI45" s="60"/>
      <c r="AJ45" s="57"/>
      <c r="AK45" s="65"/>
      <c r="AL45" s="68"/>
      <c r="AM45" s="27"/>
      <c r="AN45" s="28"/>
      <c r="AO45" s="71"/>
      <c r="AP45" s="29">
        <f t="shared" si="6"/>
        <v>0</v>
      </c>
      <c r="AQ45" s="30">
        <f t="shared" si="7"/>
        <v>0</v>
      </c>
      <c r="AR45" s="30">
        <f t="shared" si="4"/>
        <v>0</v>
      </c>
      <c r="AS45" s="30">
        <f t="shared" si="8"/>
        <v>0</v>
      </c>
    </row>
    <row r="46" spans="1:45">
      <c r="A46" s="9"/>
      <c r="B46" s="7"/>
      <c r="C46" s="30">
        <f t="shared" si="5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49"/>
      <c r="AA46" s="24"/>
      <c r="AB46" s="25"/>
      <c r="AC46" s="25"/>
      <c r="AD46" s="25"/>
      <c r="AE46" s="25"/>
      <c r="AF46" s="26"/>
      <c r="AG46" s="52"/>
      <c r="AH46" s="55"/>
      <c r="AI46" s="60"/>
      <c r="AJ46" s="57"/>
      <c r="AK46" s="65"/>
      <c r="AL46" s="68"/>
      <c r="AM46" s="27"/>
      <c r="AN46" s="28"/>
      <c r="AO46" s="71"/>
      <c r="AP46" s="29">
        <f t="shared" si="6"/>
        <v>0</v>
      </c>
      <c r="AQ46" s="30">
        <f t="shared" si="7"/>
        <v>0</v>
      </c>
      <c r="AR46" s="30">
        <f t="shared" si="4"/>
        <v>0</v>
      </c>
      <c r="AS46" s="30">
        <f t="shared" si="8"/>
        <v>0</v>
      </c>
    </row>
    <row r="47" spans="1:45">
      <c r="A47" s="9"/>
      <c r="B47" s="7"/>
      <c r="C47" s="30">
        <f t="shared" si="5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49"/>
      <c r="AA47" s="24"/>
      <c r="AB47" s="25"/>
      <c r="AC47" s="25"/>
      <c r="AD47" s="25"/>
      <c r="AE47" s="25"/>
      <c r="AF47" s="26"/>
      <c r="AG47" s="52"/>
      <c r="AH47" s="55"/>
      <c r="AI47" s="60"/>
      <c r="AJ47" s="57"/>
      <c r="AK47" s="65"/>
      <c r="AL47" s="68"/>
      <c r="AM47" s="27"/>
      <c r="AN47" s="28"/>
      <c r="AO47" s="71"/>
      <c r="AP47" s="29">
        <f t="shared" si="6"/>
        <v>0</v>
      </c>
      <c r="AQ47" s="30">
        <f t="shared" si="7"/>
        <v>0</v>
      </c>
      <c r="AR47" s="30">
        <f t="shared" si="4"/>
        <v>0</v>
      </c>
      <c r="AS47" s="30">
        <f t="shared" si="8"/>
        <v>0</v>
      </c>
    </row>
    <row r="48" spans="1:45">
      <c r="A48" s="9"/>
      <c r="B48" s="7"/>
      <c r="C48" s="30">
        <f t="shared" si="5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49"/>
      <c r="AA48" s="24"/>
      <c r="AB48" s="25"/>
      <c r="AC48" s="25"/>
      <c r="AD48" s="25"/>
      <c r="AE48" s="25"/>
      <c r="AF48" s="26"/>
      <c r="AG48" s="52"/>
      <c r="AH48" s="55"/>
      <c r="AI48" s="60"/>
      <c r="AJ48" s="57"/>
      <c r="AK48" s="65"/>
      <c r="AL48" s="68"/>
      <c r="AM48" s="27"/>
      <c r="AN48" s="28"/>
      <c r="AO48" s="71"/>
      <c r="AP48" s="29">
        <f t="shared" si="6"/>
        <v>0</v>
      </c>
      <c r="AQ48" s="30">
        <f t="shared" si="7"/>
        <v>0</v>
      </c>
      <c r="AR48" s="30">
        <f t="shared" si="4"/>
        <v>0</v>
      </c>
      <c r="AS48" s="30">
        <f t="shared" si="8"/>
        <v>0</v>
      </c>
    </row>
    <row r="49" spans="1:45">
      <c r="A49" s="9"/>
      <c r="B49" s="7"/>
      <c r="C49" s="30">
        <f t="shared" si="5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49"/>
      <c r="AA49" s="24"/>
      <c r="AB49" s="25"/>
      <c r="AC49" s="25"/>
      <c r="AD49" s="25"/>
      <c r="AE49" s="25"/>
      <c r="AF49" s="26"/>
      <c r="AG49" s="52"/>
      <c r="AH49" s="55"/>
      <c r="AI49" s="60"/>
      <c r="AJ49" s="57"/>
      <c r="AK49" s="65"/>
      <c r="AL49" s="68"/>
      <c r="AM49" s="27"/>
      <c r="AN49" s="28"/>
      <c r="AO49" s="71"/>
      <c r="AP49" s="29">
        <f t="shared" si="6"/>
        <v>0</v>
      </c>
      <c r="AQ49" s="30">
        <f t="shared" si="7"/>
        <v>0</v>
      </c>
      <c r="AR49" s="30">
        <f t="shared" si="4"/>
        <v>0</v>
      </c>
      <c r="AS49" s="30">
        <f t="shared" si="8"/>
        <v>0</v>
      </c>
    </row>
    <row r="50" spans="1:45">
      <c r="A50" s="9"/>
      <c r="B50" s="7"/>
      <c r="C50" s="30">
        <f t="shared" si="5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49"/>
      <c r="AA50" s="24"/>
      <c r="AB50" s="25"/>
      <c r="AC50" s="25"/>
      <c r="AD50" s="25"/>
      <c r="AE50" s="25"/>
      <c r="AF50" s="26"/>
      <c r="AG50" s="52"/>
      <c r="AH50" s="55"/>
      <c r="AI50" s="60"/>
      <c r="AJ50" s="57"/>
      <c r="AK50" s="65"/>
      <c r="AL50" s="68"/>
      <c r="AM50" s="27"/>
      <c r="AN50" s="28"/>
      <c r="AO50" s="71"/>
      <c r="AP50" s="29">
        <f t="shared" si="6"/>
        <v>0</v>
      </c>
      <c r="AQ50" s="30">
        <f t="shared" si="7"/>
        <v>0</v>
      </c>
      <c r="AR50" s="30">
        <f t="shared" si="4"/>
        <v>0</v>
      </c>
      <c r="AS50" s="30">
        <f t="shared" si="8"/>
        <v>0</v>
      </c>
    </row>
    <row r="51" spans="1:45" ht="15.75" thickBot="1">
      <c r="A51" s="10"/>
      <c r="B51" s="8"/>
      <c r="C51" s="30">
        <f t="shared" si="5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50"/>
      <c r="AA51" s="38"/>
      <c r="AB51" s="39"/>
      <c r="AC51" s="39"/>
      <c r="AD51" s="39"/>
      <c r="AE51" s="39"/>
      <c r="AF51" s="40"/>
      <c r="AG51" s="53"/>
      <c r="AH51" s="56"/>
      <c r="AI51" s="61"/>
      <c r="AJ51" s="58"/>
      <c r="AK51" s="66"/>
      <c r="AL51" s="69"/>
      <c r="AM51" s="41"/>
      <c r="AN51" s="42"/>
      <c r="AO51" s="72"/>
      <c r="AP51" s="29">
        <f t="shared" si="6"/>
        <v>0</v>
      </c>
      <c r="AQ51" s="44">
        <f t="shared" si="7"/>
        <v>0</v>
      </c>
      <c r="AR51" s="84">
        <f t="shared" si="4"/>
        <v>0</v>
      </c>
      <c r="AS51" s="44">
        <f t="shared" si="8"/>
        <v>0</v>
      </c>
    </row>
    <row r="52" spans="1:45" ht="15.7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N52"/>
    </row>
    <row r="53" spans="1:45">
      <c r="AP53" s="43"/>
    </row>
  </sheetData>
  <autoFilter ref="C1:C52">
    <filterColumn colId="0">
      <customFilters>
        <customFilter operator="notEqual" val=" "/>
      </customFilters>
    </filterColumn>
    <sortState ref="A2:AW51">
      <sortCondition descending="1" ref="C1:C52"/>
    </sortState>
  </autoFilter>
  <mergeCells count="3">
    <mergeCell ref="D1:M1"/>
    <mergeCell ref="O1:X1"/>
    <mergeCell ref="AA1:AF1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AS53"/>
  <sheetViews>
    <sheetView workbookViewId="0">
      <pane ySplit="1" topLeftCell="A5" activePane="bottomLeft" state="frozen"/>
      <selection pane="bottomLeft" activeCell="AO32" sqref="AO32"/>
    </sheetView>
  </sheetViews>
  <sheetFormatPr defaultRowHeight="15"/>
  <cols>
    <col min="1" max="1" width="5.42578125" style="12" customWidth="1"/>
    <col min="2" max="2" width="23.5703125" customWidth="1"/>
    <col min="3" max="3" width="9.140625" style="73" customWidth="1"/>
    <col min="4" max="13" width="3" customWidth="1"/>
    <col min="14" max="14" width="7.5703125" style="13" customWidth="1"/>
    <col min="15" max="24" width="3" customWidth="1"/>
    <col min="25" max="25" width="3.85546875" customWidth="1"/>
    <col min="26" max="26" width="7.42578125" style="13" customWidth="1"/>
    <col min="27" max="32" width="3.42578125" style="13" customWidth="1"/>
    <col min="33" max="33" width="4.5703125" style="13" customWidth="1"/>
    <col min="34" max="34" width="6.85546875" style="13" customWidth="1"/>
    <col min="35" max="35" width="6.5703125" style="13" customWidth="1"/>
    <col min="36" max="36" width="8.42578125" style="13" customWidth="1"/>
    <col min="37" max="38" width="5.140625" style="13" customWidth="1"/>
    <col min="39" max="39" width="6.5703125" customWidth="1"/>
    <col min="40" max="40" width="7.42578125" style="13" customWidth="1"/>
    <col min="41" max="41" width="6.5703125" customWidth="1"/>
    <col min="42" max="42" width="4.85546875" customWidth="1"/>
    <col min="43" max="44" width="4.5703125" customWidth="1"/>
    <col min="45" max="45" width="6.140625" customWidth="1"/>
  </cols>
  <sheetData>
    <row r="1" spans="1:45" ht="15.75" thickBot="1">
      <c r="A1" s="1" t="s">
        <v>5</v>
      </c>
      <c r="B1" s="5" t="s">
        <v>13</v>
      </c>
      <c r="C1" s="1" t="s">
        <v>3</v>
      </c>
      <c r="D1" s="86" t="s">
        <v>0</v>
      </c>
      <c r="E1" s="87"/>
      <c r="F1" s="87"/>
      <c r="G1" s="87"/>
      <c r="H1" s="87"/>
      <c r="I1" s="87"/>
      <c r="J1" s="87"/>
      <c r="K1" s="87"/>
      <c r="L1" s="87"/>
      <c r="M1" s="88"/>
      <c r="N1" s="45" t="s">
        <v>27</v>
      </c>
      <c r="O1" s="89" t="s">
        <v>1</v>
      </c>
      <c r="P1" s="90"/>
      <c r="Q1" s="90"/>
      <c r="R1" s="90"/>
      <c r="S1" s="90"/>
      <c r="T1" s="90"/>
      <c r="U1" s="90"/>
      <c r="V1" s="90"/>
      <c r="W1" s="90"/>
      <c r="X1" s="91"/>
      <c r="Y1" s="2" t="s">
        <v>2</v>
      </c>
      <c r="Z1" s="48" t="s">
        <v>20</v>
      </c>
      <c r="AA1" s="92" t="s">
        <v>9</v>
      </c>
      <c r="AB1" s="93"/>
      <c r="AC1" s="93"/>
      <c r="AD1" s="93"/>
      <c r="AE1" s="93"/>
      <c r="AF1" s="94"/>
      <c r="AG1" s="51" t="s">
        <v>10</v>
      </c>
      <c r="AH1" s="54" t="s">
        <v>19</v>
      </c>
      <c r="AI1" s="59" t="s">
        <v>25</v>
      </c>
      <c r="AJ1" s="62" t="s">
        <v>26</v>
      </c>
      <c r="AK1" s="64" t="s">
        <v>4</v>
      </c>
      <c r="AL1" s="67" t="s">
        <v>12</v>
      </c>
      <c r="AM1" s="14" t="s">
        <v>22</v>
      </c>
      <c r="AN1" s="75" t="s">
        <v>23</v>
      </c>
      <c r="AO1" s="70" t="s">
        <v>24</v>
      </c>
      <c r="AP1" s="3" t="s">
        <v>8</v>
      </c>
      <c r="AQ1" s="4" t="s">
        <v>7</v>
      </c>
      <c r="AR1" s="15" t="s">
        <v>11</v>
      </c>
      <c r="AS1" s="63" t="s">
        <v>6</v>
      </c>
    </row>
    <row r="2" spans="1:45">
      <c r="A2" s="16">
        <v>1</v>
      </c>
      <c r="B2" s="82" t="s">
        <v>57</v>
      </c>
      <c r="C2" s="30">
        <f t="shared" ref="C2:C33" si="0">N2+Y2+Z2+AG2+AH2+AI2+AK2+AL2+AM2+AN2+AO2+AP2+AQ2+AR2+AS2</f>
        <v>1151</v>
      </c>
      <c r="D2" s="17">
        <v>3</v>
      </c>
      <c r="E2" s="18">
        <v>6</v>
      </c>
      <c r="F2" s="18">
        <v>6</v>
      </c>
      <c r="G2" s="18">
        <v>7</v>
      </c>
      <c r="H2" s="18">
        <v>7</v>
      </c>
      <c r="I2" s="18">
        <v>8</v>
      </c>
      <c r="J2" s="18">
        <v>9</v>
      </c>
      <c r="K2" s="18">
        <v>9</v>
      </c>
      <c r="L2" s="18">
        <v>10</v>
      </c>
      <c r="M2" s="19">
        <v>10</v>
      </c>
      <c r="N2" s="46">
        <v>60</v>
      </c>
      <c r="O2" s="20">
        <v>10</v>
      </c>
      <c r="P2" s="21">
        <v>8</v>
      </c>
      <c r="Q2" s="21">
        <v>8</v>
      </c>
      <c r="R2" s="21">
        <v>8</v>
      </c>
      <c r="S2" s="21">
        <v>7</v>
      </c>
      <c r="T2" s="21">
        <v>6</v>
      </c>
      <c r="U2" s="21">
        <v>1</v>
      </c>
      <c r="V2" s="21">
        <v>1</v>
      </c>
      <c r="W2" s="21">
        <v>0</v>
      </c>
      <c r="X2" s="22">
        <v>0</v>
      </c>
      <c r="Y2" s="23">
        <v>60</v>
      </c>
      <c r="Z2" s="49">
        <v>30</v>
      </c>
      <c r="AA2" s="24">
        <v>16</v>
      </c>
      <c r="AB2" s="25">
        <v>8</v>
      </c>
      <c r="AC2" s="25">
        <v>16</v>
      </c>
      <c r="AD2" s="25">
        <v>16</v>
      </c>
      <c r="AE2" s="25">
        <v>20</v>
      </c>
      <c r="AF2" s="26">
        <v>16</v>
      </c>
      <c r="AG2" s="52">
        <v>60</v>
      </c>
      <c r="AH2" s="55">
        <v>117</v>
      </c>
      <c r="AI2" s="60">
        <v>55</v>
      </c>
      <c r="AJ2" s="57">
        <v>11</v>
      </c>
      <c r="AK2" s="65">
        <v>90</v>
      </c>
      <c r="AL2" s="68">
        <v>120</v>
      </c>
      <c r="AM2" s="27">
        <v>73</v>
      </c>
      <c r="AN2" s="28">
        <v>100</v>
      </c>
      <c r="AO2" s="71">
        <v>60</v>
      </c>
      <c r="AP2" s="29">
        <f t="shared" ref="AP2:AP33" si="1">D2+E2+F2+G2+H2+I2+J2+K2+L2+M2</f>
        <v>75</v>
      </c>
      <c r="AQ2" s="30">
        <f t="shared" ref="AQ2:AQ33" si="2">O2+P2+Q2+R2+S2+T2+U2+V2+W2+X2</f>
        <v>49</v>
      </c>
      <c r="AR2" s="30">
        <f t="shared" ref="AR2:AR33" si="3">AA2+AB2+AC2+AD2+AE2+AF2</f>
        <v>92</v>
      </c>
      <c r="AS2" s="30">
        <f t="shared" ref="AS2:AS33" si="4">AJ2*10</f>
        <v>110</v>
      </c>
    </row>
    <row r="3" spans="1:45">
      <c r="A3" s="9">
        <v>2</v>
      </c>
      <c r="B3" s="78" t="s">
        <v>58</v>
      </c>
      <c r="C3" s="30">
        <f t="shared" si="0"/>
        <v>1050</v>
      </c>
      <c r="D3" s="17">
        <v>6</v>
      </c>
      <c r="E3" s="18">
        <v>6</v>
      </c>
      <c r="F3" s="18">
        <v>7</v>
      </c>
      <c r="G3" s="18">
        <v>8</v>
      </c>
      <c r="H3" s="18">
        <v>8</v>
      </c>
      <c r="I3" s="18">
        <v>8</v>
      </c>
      <c r="J3" s="18">
        <v>8</v>
      </c>
      <c r="K3" s="18">
        <v>9</v>
      </c>
      <c r="L3" s="18">
        <v>9</v>
      </c>
      <c r="M3" s="19">
        <v>10</v>
      </c>
      <c r="N3" s="46">
        <v>30</v>
      </c>
      <c r="O3" s="20">
        <v>1</v>
      </c>
      <c r="P3" s="21">
        <v>3</v>
      </c>
      <c r="Q3" s="21">
        <v>3</v>
      </c>
      <c r="R3" s="21">
        <v>3</v>
      </c>
      <c r="S3" s="21">
        <v>4</v>
      </c>
      <c r="T3" s="21">
        <v>4</v>
      </c>
      <c r="U3" s="21">
        <v>4</v>
      </c>
      <c r="V3" s="21">
        <v>6</v>
      </c>
      <c r="W3" s="21">
        <v>0</v>
      </c>
      <c r="X3" s="22">
        <v>0</v>
      </c>
      <c r="Y3" s="23">
        <v>90</v>
      </c>
      <c r="Z3" s="49">
        <v>50</v>
      </c>
      <c r="AA3" s="24">
        <v>18</v>
      </c>
      <c r="AB3" s="25">
        <v>16</v>
      </c>
      <c r="AC3" s="25">
        <v>16</v>
      </c>
      <c r="AD3" s="25">
        <v>16</v>
      </c>
      <c r="AE3" s="25">
        <v>14</v>
      </c>
      <c r="AF3" s="26">
        <v>20</v>
      </c>
      <c r="AG3" s="52">
        <v>55</v>
      </c>
      <c r="AH3" s="55">
        <v>104</v>
      </c>
      <c r="AI3" s="60">
        <v>55</v>
      </c>
      <c r="AJ3" s="57">
        <v>8</v>
      </c>
      <c r="AK3" s="65">
        <v>60</v>
      </c>
      <c r="AL3" s="68">
        <v>80</v>
      </c>
      <c r="AM3" s="27">
        <v>74</v>
      </c>
      <c r="AN3" s="28">
        <v>100</v>
      </c>
      <c r="AO3" s="71">
        <v>65</v>
      </c>
      <c r="AP3" s="29">
        <f t="shared" si="1"/>
        <v>79</v>
      </c>
      <c r="AQ3" s="30">
        <f t="shared" si="2"/>
        <v>28</v>
      </c>
      <c r="AR3" s="30">
        <f t="shared" si="3"/>
        <v>100</v>
      </c>
      <c r="AS3" s="30">
        <f t="shared" si="4"/>
        <v>80</v>
      </c>
    </row>
    <row r="4" spans="1:45">
      <c r="A4" s="9">
        <v>3</v>
      </c>
      <c r="B4" s="78" t="s">
        <v>125</v>
      </c>
      <c r="C4" s="30">
        <f t="shared" si="0"/>
        <v>1012</v>
      </c>
      <c r="D4" s="17">
        <v>4</v>
      </c>
      <c r="E4" s="18">
        <v>5</v>
      </c>
      <c r="F4" s="18">
        <v>6</v>
      </c>
      <c r="G4" s="18">
        <v>6</v>
      </c>
      <c r="H4" s="18">
        <v>8</v>
      </c>
      <c r="I4" s="18">
        <v>8</v>
      </c>
      <c r="J4" s="18">
        <v>8</v>
      </c>
      <c r="K4" s="18">
        <v>8</v>
      </c>
      <c r="L4" s="18">
        <v>10</v>
      </c>
      <c r="M4" s="19">
        <v>10</v>
      </c>
      <c r="N4" s="46">
        <v>45</v>
      </c>
      <c r="O4" s="20">
        <v>8</v>
      </c>
      <c r="P4" s="21">
        <v>7</v>
      </c>
      <c r="Q4" s="21">
        <v>6</v>
      </c>
      <c r="R4" s="21">
        <v>4</v>
      </c>
      <c r="S4" s="21">
        <v>3</v>
      </c>
      <c r="T4" s="21">
        <v>5</v>
      </c>
      <c r="U4" s="21">
        <v>5</v>
      </c>
      <c r="V4" s="21">
        <v>10</v>
      </c>
      <c r="W4" s="21">
        <v>7</v>
      </c>
      <c r="X4" s="22">
        <v>0</v>
      </c>
      <c r="Y4" s="23">
        <v>100</v>
      </c>
      <c r="Z4" s="49">
        <v>30</v>
      </c>
      <c r="AA4" s="24">
        <v>16</v>
      </c>
      <c r="AB4" s="25">
        <v>16</v>
      </c>
      <c r="AC4" s="25">
        <v>12</v>
      </c>
      <c r="AD4" s="25">
        <v>20</v>
      </c>
      <c r="AE4" s="25">
        <v>20</v>
      </c>
      <c r="AF4" s="26">
        <v>16</v>
      </c>
      <c r="AG4" s="52">
        <v>65</v>
      </c>
      <c r="AH4" s="55">
        <v>64</v>
      </c>
      <c r="AI4" s="60">
        <v>55</v>
      </c>
      <c r="AJ4" s="57">
        <v>8</v>
      </c>
      <c r="AK4" s="65">
        <v>90</v>
      </c>
      <c r="AL4" s="68">
        <v>100</v>
      </c>
      <c r="AM4" s="27">
        <v>50</v>
      </c>
      <c r="AN4" s="28">
        <v>30</v>
      </c>
      <c r="AO4" s="71">
        <v>75</v>
      </c>
      <c r="AP4" s="29">
        <f t="shared" si="1"/>
        <v>73</v>
      </c>
      <c r="AQ4" s="30">
        <f t="shared" si="2"/>
        <v>55</v>
      </c>
      <c r="AR4" s="30">
        <f t="shared" si="3"/>
        <v>100</v>
      </c>
      <c r="AS4" s="30">
        <f t="shared" si="4"/>
        <v>80</v>
      </c>
    </row>
    <row r="5" spans="1:45">
      <c r="A5" s="9">
        <v>4</v>
      </c>
      <c r="B5" s="78" t="s">
        <v>126</v>
      </c>
      <c r="C5" s="30">
        <f t="shared" si="0"/>
        <v>987</v>
      </c>
      <c r="D5" s="17">
        <v>2</v>
      </c>
      <c r="E5" s="18">
        <v>2</v>
      </c>
      <c r="F5" s="18">
        <v>3</v>
      </c>
      <c r="G5" s="18">
        <v>4</v>
      </c>
      <c r="H5" s="18">
        <v>5</v>
      </c>
      <c r="I5" s="18">
        <v>7</v>
      </c>
      <c r="J5" s="18">
        <v>7</v>
      </c>
      <c r="K5" s="18">
        <v>8</v>
      </c>
      <c r="L5" s="18">
        <v>9</v>
      </c>
      <c r="M5" s="19">
        <v>10</v>
      </c>
      <c r="N5" s="46">
        <v>10</v>
      </c>
      <c r="O5" s="20">
        <v>3</v>
      </c>
      <c r="P5" s="21">
        <v>2</v>
      </c>
      <c r="Q5" s="21">
        <v>2</v>
      </c>
      <c r="R5" s="21">
        <v>6</v>
      </c>
      <c r="S5" s="21">
        <v>6</v>
      </c>
      <c r="T5" s="21">
        <v>8</v>
      </c>
      <c r="U5" s="21">
        <v>0</v>
      </c>
      <c r="V5" s="21">
        <v>0</v>
      </c>
      <c r="W5" s="21">
        <v>0</v>
      </c>
      <c r="X5" s="22">
        <v>0</v>
      </c>
      <c r="Y5" s="23">
        <v>100</v>
      </c>
      <c r="Z5" s="49">
        <v>30</v>
      </c>
      <c r="AA5" s="24">
        <v>16</v>
      </c>
      <c r="AB5" s="25">
        <v>4</v>
      </c>
      <c r="AC5" s="25">
        <v>16</v>
      </c>
      <c r="AD5" s="25">
        <v>18</v>
      </c>
      <c r="AE5" s="25">
        <v>16</v>
      </c>
      <c r="AF5" s="26">
        <v>16</v>
      </c>
      <c r="AG5" s="52">
        <v>45</v>
      </c>
      <c r="AH5" s="55">
        <v>73</v>
      </c>
      <c r="AI5" s="60">
        <v>15</v>
      </c>
      <c r="AJ5" s="57">
        <v>10</v>
      </c>
      <c r="AK5" s="65">
        <v>100</v>
      </c>
      <c r="AL5" s="68">
        <v>100</v>
      </c>
      <c r="AM5" s="27">
        <v>84</v>
      </c>
      <c r="AN5" s="28">
        <v>100</v>
      </c>
      <c r="AO5" s="71">
        <v>60</v>
      </c>
      <c r="AP5" s="29">
        <f t="shared" si="1"/>
        <v>57</v>
      </c>
      <c r="AQ5" s="30">
        <f t="shared" si="2"/>
        <v>27</v>
      </c>
      <c r="AR5" s="30">
        <f t="shared" si="3"/>
        <v>86</v>
      </c>
      <c r="AS5" s="30">
        <f t="shared" si="4"/>
        <v>100</v>
      </c>
    </row>
    <row r="6" spans="1:45">
      <c r="A6" s="9">
        <v>5</v>
      </c>
      <c r="B6" s="78" t="s">
        <v>66</v>
      </c>
      <c r="C6" s="30">
        <f t="shared" si="0"/>
        <v>910</v>
      </c>
      <c r="D6" s="17">
        <v>0</v>
      </c>
      <c r="E6" s="18">
        <v>3</v>
      </c>
      <c r="F6" s="18">
        <v>4</v>
      </c>
      <c r="G6" s="18">
        <v>6</v>
      </c>
      <c r="H6" s="18">
        <v>6</v>
      </c>
      <c r="I6" s="18">
        <v>6</v>
      </c>
      <c r="J6" s="18">
        <v>7</v>
      </c>
      <c r="K6" s="18">
        <v>7</v>
      </c>
      <c r="L6" s="18">
        <v>7</v>
      </c>
      <c r="M6" s="19">
        <v>8</v>
      </c>
      <c r="N6" s="46">
        <v>40</v>
      </c>
      <c r="O6" s="20">
        <v>0</v>
      </c>
      <c r="P6" s="21">
        <v>0</v>
      </c>
      <c r="Q6" s="21">
        <v>0</v>
      </c>
      <c r="R6" s="21">
        <v>6</v>
      </c>
      <c r="S6" s="21">
        <v>7</v>
      </c>
      <c r="T6" s="21">
        <v>8</v>
      </c>
      <c r="U6" s="21">
        <v>7</v>
      </c>
      <c r="V6" s="21">
        <v>4</v>
      </c>
      <c r="W6" s="21">
        <v>3</v>
      </c>
      <c r="X6" s="22">
        <v>6</v>
      </c>
      <c r="Y6" s="23">
        <v>0</v>
      </c>
      <c r="Z6" s="49">
        <v>40</v>
      </c>
      <c r="AA6" s="24">
        <v>18</v>
      </c>
      <c r="AB6" s="25">
        <v>16</v>
      </c>
      <c r="AC6" s="25">
        <v>16</v>
      </c>
      <c r="AD6" s="25">
        <v>20</v>
      </c>
      <c r="AE6" s="25">
        <v>20</v>
      </c>
      <c r="AF6" s="26">
        <v>18</v>
      </c>
      <c r="AG6" s="52">
        <v>85</v>
      </c>
      <c r="AH6" s="55">
        <v>39</v>
      </c>
      <c r="AI6" s="60">
        <v>35</v>
      </c>
      <c r="AJ6" s="57">
        <v>7</v>
      </c>
      <c r="AK6" s="65">
        <v>110</v>
      </c>
      <c r="AL6" s="68">
        <v>80</v>
      </c>
      <c r="AM6" s="27">
        <v>78</v>
      </c>
      <c r="AN6" s="28">
        <v>60</v>
      </c>
      <c r="AO6" s="71">
        <v>70</v>
      </c>
      <c r="AP6" s="29">
        <f t="shared" si="1"/>
        <v>54</v>
      </c>
      <c r="AQ6" s="30">
        <f t="shared" si="2"/>
        <v>41</v>
      </c>
      <c r="AR6" s="30">
        <f t="shared" si="3"/>
        <v>108</v>
      </c>
      <c r="AS6" s="30">
        <f t="shared" si="4"/>
        <v>70</v>
      </c>
    </row>
    <row r="7" spans="1:45">
      <c r="A7" s="9">
        <v>6</v>
      </c>
      <c r="B7" s="78" t="s">
        <v>127</v>
      </c>
      <c r="C7" s="30">
        <f t="shared" si="0"/>
        <v>890</v>
      </c>
      <c r="D7" s="17">
        <v>0</v>
      </c>
      <c r="E7" s="18">
        <v>2</v>
      </c>
      <c r="F7" s="18">
        <v>4</v>
      </c>
      <c r="G7" s="18">
        <v>5</v>
      </c>
      <c r="H7" s="18">
        <v>5</v>
      </c>
      <c r="I7" s="18">
        <v>6</v>
      </c>
      <c r="J7" s="18">
        <v>6</v>
      </c>
      <c r="K7" s="18">
        <v>7</v>
      </c>
      <c r="L7" s="18">
        <v>7</v>
      </c>
      <c r="M7" s="19">
        <v>8</v>
      </c>
      <c r="N7" s="46">
        <v>45</v>
      </c>
      <c r="O7" s="20">
        <v>4</v>
      </c>
      <c r="P7" s="21">
        <v>1</v>
      </c>
      <c r="Q7" s="21">
        <v>1</v>
      </c>
      <c r="R7" s="21">
        <v>1</v>
      </c>
      <c r="S7" s="21">
        <v>2</v>
      </c>
      <c r="T7" s="21">
        <v>3</v>
      </c>
      <c r="U7" s="21">
        <v>5</v>
      </c>
      <c r="V7" s="21">
        <v>0</v>
      </c>
      <c r="W7" s="21">
        <v>0</v>
      </c>
      <c r="X7" s="22">
        <v>0</v>
      </c>
      <c r="Y7" s="23">
        <v>80</v>
      </c>
      <c r="Z7" s="49">
        <v>10</v>
      </c>
      <c r="AA7" s="24">
        <v>16</v>
      </c>
      <c r="AB7" s="25">
        <v>16</v>
      </c>
      <c r="AC7" s="25">
        <v>14</v>
      </c>
      <c r="AD7" s="25">
        <v>16</v>
      </c>
      <c r="AE7" s="25">
        <v>18</v>
      </c>
      <c r="AF7" s="26">
        <v>16</v>
      </c>
      <c r="AG7" s="52">
        <v>70</v>
      </c>
      <c r="AH7" s="55">
        <v>75</v>
      </c>
      <c r="AI7" s="60">
        <v>45</v>
      </c>
      <c r="AJ7" s="57">
        <v>8</v>
      </c>
      <c r="AK7" s="65">
        <v>50</v>
      </c>
      <c r="AL7" s="68">
        <v>60</v>
      </c>
      <c r="AM7" s="27">
        <v>57</v>
      </c>
      <c r="AN7" s="28">
        <v>100</v>
      </c>
      <c r="AO7" s="71">
        <v>55</v>
      </c>
      <c r="AP7" s="29">
        <f t="shared" si="1"/>
        <v>50</v>
      </c>
      <c r="AQ7" s="30">
        <f t="shared" si="2"/>
        <v>17</v>
      </c>
      <c r="AR7" s="30">
        <f t="shared" si="3"/>
        <v>96</v>
      </c>
      <c r="AS7" s="30">
        <f t="shared" si="4"/>
        <v>80</v>
      </c>
    </row>
    <row r="8" spans="1:45">
      <c r="A8" s="9">
        <v>7</v>
      </c>
      <c r="B8" s="78" t="s">
        <v>60</v>
      </c>
      <c r="C8" s="30">
        <f t="shared" si="0"/>
        <v>864</v>
      </c>
      <c r="D8" s="17">
        <v>0</v>
      </c>
      <c r="E8" s="18">
        <v>3</v>
      </c>
      <c r="F8" s="18">
        <v>5</v>
      </c>
      <c r="G8" s="18">
        <v>7</v>
      </c>
      <c r="H8" s="18">
        <v>7</v>
      </c>
      <c r="I8" s="18">
        <v>7</v>
      </c>
      <c r="J8" s="18">
        <v>8</v>
      </c>
      <c r="K8" s="18">
        <v>9</v>
      </c>
      <c r="L8" s="18">
        <v>9</v>
      </c>
      <c r="M8" s="19">
        <v>10</v>
      </c>
      <c r="N8" s="46">
        <v>50</v>
      </c>
      <c r="O8" s="20">
        <v>2</v>
      </c>
      <c r="P8" s="21">
        <v>2</v>
      </c>
      <c r="Q8" s="21">
        <v>3</v>
      </c>
      <c r="R8" s="21">
        <v>3</v>
      </c>
      <c r="S8" s="21">
        <v>7</v>
      </c>
      <c r="T8" s="21">
        <v>7</v>
      </c>
      <c r="U8" s="21">
        <v>6</v>
      </c>
      <c r="V8" s="21">
        <v>0</v>
      </c>
      <c r="W8" s="21">
        <v>0</v>
      </c>
      <c r="X8" s="22">
        <v>0</v>
      </c>
      <c r="Y8" s="23">
        <v>60</v>
      </c>
      <c r="Z8" s="49">
        <v>30</v>
      </c>
      <c r="AA8" s="24">
        <v>16</v>
      </c>
      <c r="AB8" s="25">
        <v>16</v>
      </c>
      <c r="AC8" s="25">
        <v>10</v>
      </c>
      <c r="AD8" s="25">
        <v>16</v>
      </c>
      <c r="AE8" s="25">
        <v>16</v>
      </c>
      <c r="AF8" s="26">
        <v>16</v>
      </c>
      <c r="AG8" s="52">
        <v>30</v>
      </c>
      <c r="AH8" s="55">
        <v>112</v>
      </c>
      <c r="AI8" s="60">
        <v>35</v>
      </c>
      <c r="AJ8" s="57">
        <v>5</v>
      </c>
      <c r="AK8" s="65">
        <v>80</v>
      </c>
      <c r="AL8" s="68">
        <v>60</v>
      </c>
      <c r="AM8" s="27">
        <v>62</v>
      </c>
      <c r="AN8" s="28">
        <v>60</v>
      </c>
      <c r="AO8" s="71">
        <v>50</v>
      </c>
      <c r="AP8" s="29">
        <f t="shared" si="1"/>
        <v>65</v>
      </c>
      <c r="AQ8" s="30">
        <f t="shared" si="2"/>
        <v>30</v>
      </c>
      <c r="AR8" s="30">
        <f t="shared" si="3"/>
        <v>90</v>
      </c>
      <c r="AS8" s="30">
        <f t="shared" si="4"/>
        <v>50</v>
      </c>
    </row>
    <row r="9" spans="1:45">
      <c r="A9" s="9">
        <v>8</v>
      </c>
      <c r="B9" s="78" t="s">
        <v>62</v>
      </c>
      <c r="C9" s="30">
        <f t="shared" si="0"/>
        <v>857</v>
      </c>
      <c r="D9" s="17">
        <v>6</v>
      </c>
      <c r="E9" s="18">
        <v>5</v>
      </c>
      <c r="F9" s="18">
        <v>5</v>
      </c>
      <c r="G9" s="18">
        <v>8</v>
      </c>
      <c r="H9" s="18">
        <v>6</v>
      </c>
      <c r="I9" s="18">
        <v>4</v>
      </c>
      <c r="J9" s="18">
        <v>6</v>
      </c>
      <c r="K9" s="18">
        <v>9</v>
      </c>
      <c r="L9" s="18">
        <v>9</v>
      </c>
      <c r="M9" s="19">
        <v>0</v>
      </c>
      <c r="N9" s="46">
        <v>30</v>
      </c>
      <c r="O9" s="20">
        <v>3</v>
      </c>
      <c r="P9" s="21">
        <v>2</v>
      </c>
      <c r="Q9" s="21">
        <v>1</v>
      </c>
      <c r="R9" s="21">
        <v>1</v>
      </c>
      <c r="S9" s="21">
        <v>2</v>
      </c>
      <c r="T9" s="21">
        <v>6</v>
      </c>
      <c r="U9" s="21">
        <v>0</v>
      </c>
      <c r="V9" s="21">
        <v>0</v>
      </c>
      <c r="W9" s="21">
        <v>6</v>
      </c>
      <c r="X9" s="22">
        <v>0</v>
      </c>
      <c r="Y9" s="23">
        <v>100</v>
      </c>
      <c r="Z9" s="49">
        <v>40</v>
      </c>
      <c r="AA9" s="24">
        <v>16</v>
      </c>
      <c r="AB9" s="25">
        <v>12</v>
      </c>
      <c r="AC9" s="25">
        <v>18</v>
      </c>
      <c r="AD9" s="25">
        <v>10</v>
      </c>
      <c r="AE9" s="25">
        <v>18</v>
      </c>
      <c r="AF9" s="26">
        <v>16</v>
      </c>
      <c r="AG9" s="52">
        <v>55</v>
      </c>
      <c r="AH9" s="55">
        <v>82</v>
      </c>
      <c r="AI9" s="60">
        <v>25</v>
      </c>
      <c r="AJ9" s="57">
        <v>7</v>
      </c>
      <c r="AK9" s="65">
        <v>40</v>
      </c>
      <c r="AL9" s="68">
        <v>80</v>
      </c>
      <c r="AM9" s="27">
        <v>56</v>
      </c>
      <c r="AN9" s="28">
        <v>60</v>
      </c>
      <c r="AO9" s="71">
        <v>50</v>
      </c>
      <c r="AP9" s="29">
        <f t="shared" si="1"/>
        <v>58</v>
      </c>
      <c r="AQ9" s="30">
        <f t="shared" si="2"/>
        <v>21</v>
      </c>
      <c r="AR9" s="30">
        <f t="shared" si="3"/>
        <v>90</v>
      </c>
      <c r="AS9" s="30">
        <f t="shared" si="4"/>
        <v>70</v>
      </c>
    </row>
    <row r="10" spans="1:45">
      <c r="A10" s="9">
        <v>9</v>
      </c>
      <c r="B10" s="78" t="s">
        <v>59</v>
      </c>
      <c r="C10" s="30">
        <f t="shared" si="0"/>
        <v>839</v>
      </c>
      <c r="D10" s="17">
        <v>1</v>
      </c>
      <c r="E10" s="18">
        <v>2</v>
      </c>
      <c r="F10" s="18">
        <v>4</v>
      </c>
      <c r="G10" s="18">
        <v>3</v>
      </c>
      <c r="H10" s="18">
        <v>5</v>
      </c>
      <c r="I10" s="18">
        <v>5</v>
      </c>
      <c r="J10" s="18">
        <v>6</v>
      </c>
      <c r="K10" s="18">
        <v>6</v>
      </c>
      <c r="L10" s="18">
        <v>7</v>
      </c>
      <c r="M10" s="19">
        <v>8</v>
      </c>
      <c r="N10" s="46">
        <v>55</v>
      </c>
      <c r="O10" s="20">
        <v>4</v>
      </c>
      <c r="P10" s="21">
        <v>3</v>
      </c>
      <c r="Q10" s="21">
        <v>4</v>
      </c>
      <c r="R10" s="21">
        <v>6</v>
      </c>
      <c r="S10" s="21">
        <v>4</v>
      </c>
      <c r="T10" s="21">
        <v>6</v>
      </c>
      <c r="U10" s="21">
        <v>7</v>
      </c>
      <c r="V10" s="21">
        <v>9</v>
      </c>
      <c r="W10" s="21">
        <v>4</v>
      </c>
      <c r="X10" s="22">
        <v>0</v>
      </c>
      <c r="Y10" s="23">
        <v>60</v>
      </c>
      <c r="Z10" s="49">
        <v>20</v>
      </c>
      <c r="AA10" s="24">
        <v>16</v>
      </c>
      <c r="AB10" s="25">
        <v>20</v>
      </c>
      <c r="AC10" s="25">
        <v>16</v>
      </c>
      <c r="AD10" s="25">
        <v>10</v>
      </c>
      <c r="AE10" s="25">
        <v>16</v>
      </c>
      <c r="AF10" s="26">
        <v>16</v>
      </c>
      <c r="AG10" s="52">
        <v>65</v>
      </c>
      <c r="AH10" s="55">
        <v>0</v>
      </c>
      <c r="AI10" s="60">
        <v>35</v>
      </c>
      <c r="AJ10" s="57">
        <v>8</v>
      </c>
      <c r="AK10" s="65">
        <v>80</v>
      </c>
      <c r="AL10" s="68">
        <v>100</v>
      </c>
      <c r="AM10" s="27">
        <v>56</v>
      </c>
      <c r="AN10" s="28">
        <v>30</v>
      </c>
      <c r="AO10" s="71">
        <v>70</v>
      </c>
      <c r="AP10" s="29">
        <f t="shared" si="1"/>
        <v>47</v>
      </c>
      <c r="AQ10" s="30">
        <f t="shared" si="2"/>
        <v>47</v>
      </c>
      <c r="AR10" s="30">
        <f t="shared" si="3"/>
        <v>94</v>
      </c>
      <c r="AS10" s="30">
        <f t="shared" si="4"/>
        <v>80</v>
      </c>
    </row>
    <row r="11" spans="1:45">
      <c r="A11" s="9">
        <v>10</v>
      </c>
      <c r="B11" s="78" t="s">
        <v>61</v>
      </c>
      <c r="C11" s="30">
        <f t="shared" si="0"/>
        <v>837</v>
      </c>
      <c r="D11" s="17">
        <v>1</v>
      </c>
      <c r="E11" s="18">
        <v>2</v>
      </c>
      <c r="F11" s="18">
        <v>8</v>
      </c>
      <c r="G11" s="18">
        <v>8</v>
      </c>
      <c r="H11" s="18">
        <v>9</v>
      </c>
      <c r="I11" s="18">
        <v>7</v>
      </c>
      <c r="J11" s="18">
        <v>8</v>
      </c>
      <c r="K11" s="18">
        <v>8</v>
      </c>
      <c r="L11" s="18">
        <v>8</v>
      </c>
      <c r="M11" s="19">
        <v>6</v>
      </c>
      <c r="N11" s="46">
        <v>10</v>
      </c>
      <c r="O11" s="20">
        <v>7</v>
      </c>
      <c r="P11" s="21">
        <v>2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2">
        <v>0</v>
      </c>
      <c r="Y11" s="23">
        <v>100</v>
      </c>
      <c r="Z11" s="49">
        <v>40</v>
      </c>
      <c r="AA11" s="24">
        <v>16</v>
      </c>
      <c r="AB11" s="25">
        <v>20</v>
      </c>
      <c r="AC11" s="25">
        <v>16</v>
      </c>
      <c r="AD11" s="25">
        <v>16</v>
      </c>
      <c r="AE11" s="25">
        <v>18</v>
      </c>
      <c r="AF11" s="26">
        <v>16</v>
      </c>
      <c r="AG11" s="52">
        <v>50</v>
      </c>
      <c r="AH11" s="55">
        <v>85</v>
      </c>
      <c r="AI11" s="60">
        <v>55</v>
      </c>
      <c r="AJ11" s="57">
        <v>11</v>
      </c>
      <c r="AK11" s="65">
        <v>30</v>
      </c>
      <c r="AL11" s="68">
        <v>60</v>
      </c>
      <c r="AM11" s="27">
        <v>31</v>
      </c>
      <c r="AN11" s="28">
        <v>30</v>
      </c>
      <c r="AO11" s="71">
        <v>60</v>
      </c>
      <c r="AP11" s="29">
        <f t="shared" si="1"/>
        <v>65</v>
      </c>
      <c r="AQ11" s="30">
        <f t="shared" si="2"/>
        <v>9</v>
      </c>
      <c r="AR11" s="30">
        <f t="shared" si="3"/>
        <v>102</v>
      </c>
      <c r="AS11" s="30">
        <f t="shared" si="4"/>
        <v>110</v>
      </c>
    </row>
    <row r="12" spans="1:45">
      <c r="A12" s="9">
        <v>11</v>
      </c>
      <c r="B12" s="78" t="s">
        <v>67</v>
      </c>
      <c r="C12" s="30">
        <f t="shared" si="0"/>
        <v>813</v>
      </c>
      <c r="D12" s="17">
        <v>3</v>
      </c>
      <c r="E12" s="18">
        <v>3</v>
      </c>
      <c r="F12" s="18">
        <v>6</v>
      </c>
      <c r="G12" s="18">
        <v>6</v>
      </c>
      <c r="H12" s="18">
        <v>6</v>
      </c>
      <c r="I12" s="18">
        <v>6</v>
      </c>
      <c r="J12" s="18">
        <v>7</v>
      </c>
      <c r="K12" s="18">
        <v>8</v>
      </c>
      <c r="L12" s="18">
        <v>9</v>
      </c>
      <c r="M12" s="19">
        <v>9</v>
      </c>
      <c r="N12" s="46">
        <v>45</v>
      </c>
      <c r="O12" s="20">
        <v>2</v>
      </c>
      <c r="P12" s="21">
        <v>7</v>
      </c>
      <c r="Q12" s="21">
        <v>1</v>
      </c>
      <c r="R12" s="21">
        <v>2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2">
        <v>0</v>
      </c>
      <c r="Y12" s="23">
        <v>50</v>
      </c>
      <c r="Z12" s="49">
        <v>40</v>
      </c>
      <c r="AA12" s="24">
        <v>4</v>
      </c>
      <c r="AB12" s="25">
        <v>4</v>
      </c>
      <c r="AC12" s="25">
        <v>18</v>
      </c>
      <c r="AD12" s="25">
        <v>10</v>
      </c>
      <c r="AE12" s="25">
        <v>16</v>
      </c>
      <c r="AF12" s="26">
        <v>16</v>
      </c>
      <c r="AG12" s="52">
        <v>0</v>
      </c>
      <c r="AH12" s="55">
        <v>60</v>
      </c>
      <c r="AI12" s="60">
        <v>55</v>
      </c>
      <c r="AJ12" s="57">
        <v>2</v>
      </c>
      <c r="AK12" s="65">
        <v>40</v>
      </c>
      <c r="AL12" s="68">
        <v>120</v>
      </c>
      <c r="AM12" s="27">
        <v>80</v>
      </c>
      <c r="AN12" s="28">
        <v>100</v>
      </c>
      <c r="AO12" s="71">
        <v>60</v>
      </c>
      <c r="AP12" s="29">
        <f t="shared" si="1"/>
        <v>63</v>
      </c>
      <c r="AQ12" s="30">
        <f t="shared" si="2"/>
        <v>12</v>
      </c>
      <c r="AR12" s="30">
        <f t="shared" si="3"/>
        <v>68</v>
      </c>
      <c r="AS12" s="30">
        <f t="shared" si="4"/>
        <v>20</v>
      </c>
    </row>
    <row r="13" spans="1:45">
      <c r="A13" s="9">
        <v>12</v>
      </c>
      <c r="B13" s="78" t="s">
        <v>63</v>
      </c>
      <c r="C13" s="30">
        <f t="shared" si="0"/>
        <v>811</v>
      </c>
      <c r="D13" s="17">
        <v>3</v>
      </c>
      <c r="E13" s="18">
        <v>4</v>
      </c>
      <c r="F13" s="18">
        <v>6</v>
      </c>
      <c r="G13" s="18">
        <v>7</v>
      </c>
      <c r="H13" s="18">
        <v>8</v>
      </c>
      <c r="I13" s="18">
        <v>8</v>
      </c>
      <c r="J13" s="18">
        <v>9</v>
      </c>
      <c r="K13" s="18">
        <v>9</v>
      </c>
      <c r="L13" s="18">
        <v>9</v>
      </c>
      <c r="M13" s="19">
        <v>10</v>
      </c>
      <c r="N13" s="46">
        <v>25</v>
      </c>
      <c r="O13" s="20">
        <v>4</v>
      </c>
      <c r="P13" s="21">
        <v>5</v>
      </c>
      <c r="Q13" s="21">
        <v>9</v>
      </c>
      <c r="R13" s="21">
        <v>9</v>
      </c>
      <c r="S13" s="21">
        <v>9</v>
      </c>
      <c r="T13" s="21">
        <v>0</v>
      </c>
      <c r="U13" s="21">
        <v>0</v>
      </c>
      <c r="V13" s="21">
        <v>0</v>
      </c>
      <c r="W13" s="21">
        <v>0</v>
      </c>
      <c r="X13" s="22">
        <v>0</v>
      </c>
      <c r="Y13" s="23">
        <v>90</v>
      </c>
      <c r="Z13" s="49">
        <v>40</v>
      </c>
      <c r="AA13" s="24">
        <v>18</v>
      </c>
      <c r="AB13" s="25">
        <v>16</v>
      </c>
      <c r="AC13" s="25">
        <v>20</v>
      </c>
      <c r="AD13" s="25">
        <v>0</v>
      </c>
      <c r="AE13" s="25">
        <v>16</v>
      </c>
      <c r="AF13" s="26">
        <v>10</v>
      </c>
      <c r="AG13" s="52">
        <v>35</v>
      </c>
      <c r="AH13" s="55">
        <v>31</v>
      </c>
      <c r="AI13" s="60">
        <v>35</v>
      </c>
      <c r="AJ13" s="57">
        <v>7</v>
      </c>
      <c r="AK13" s="65">
        <v>40</v>
      </c>
      <c r="AL13" s="68">
        <v>110</v>
      </c>
      <c r="AM13" s="27">
        <v>31</v>
      </c>
      <c r="AN13" s="28">
        <v>60</v>
      </c>
      <c r="AO13" s="71">
        <v>55</v>
      </c>
      <c r="AP13" s="29">
        <f t="shared" si="1"/>
        <v>73</v>
      </c>
      <c r="AQ13" s="30">
        <f t="shared" si="2"/>
        <v>36</v>
      </c>
      <c r="AR13" s="30">
        <f t="shared" si="3"/>
        <v>80</v>
      </c>
      <c r="AS13" s="30">
        <f t="shared" si="4"/>
        <v>70</v>
      </c>
    </row>
    <row r="14" spans="1:45">
      <c r="A14" s="9">
        <v>14</v>
      </c>
      <c r="B14" s="78" t="s">
        <v>129</v>
      </c>
      <c r="C14" s="30">
        <f t="shared" si="0"/>
        <v>734</v>
      </c>
      <c r="D14" s="17">
        <v>10</v>
      </c>
      <c r="E14" s="18">
        <v>9</v>
      </c>
      <c r="F14" s="18">
        <v>8</v>
      </c>
      <c r="G14" s="18">
        <v>8</v>
      </c>
      <c r="H14" s="18">
        <v>7</v>
      </c>
      <c r="I14" s="18">
        <v>5</v>
      </c>
      <c r="J14" s="18">
        <v>3</v>
      </c>
      <c r="K14" s="18">
        <v>2</v>
      </c>
      <c r="L14" s="18">
        <v>1</v>
      </c>
      <c r="M14" s="19">
        <v>1</v>
      </c>
      <c r="N14" s="46">
        <v>30</v>
      </c>
      <c r="O14" s="20">
        <v>4</v>
      </c>
      <c r="P14" s="21">
        <v>7</v>
      </c>
      <c r="Q14" s="21">
        <v>1</v>
      </c>
      <c r="R14" s="21">
        <v>4</v>
      </c>
      <c r="S14" s="21">
        <v>5</v>
      </c>
      <c r="T14" s="21">
        <v>6</v>
      </c>
      <c r="U14" s="21">
        <v>9</v>
      </c>
      <c r="V14" s="21">
        <v>0</v>
      </c>
      <c r="W14" s="21">
        <v>0</v>
      </c>
      <c r="X14" s="22">
        <v>0</v>
      </c>
      <c r="Y14" s="23">
        <v>100</v>
      </c>
      <c r="Z14" s="49">
        <v>20</v>
      </c>
      <c r="AA14" s="24">
        <v>12</v>
      </c>
      <c r="AB14" s="25">
        <v>16</v>
      </c>
      <c r="AC14" s="25">
        <v>16</v>
      </c>
      <c r="AD14" s="25">
        <v>18</v>
      </c>
      <c r="AE14" s="25">
        <v>16</v>
      </c>
      <c r="AF14" s="26">
        <v>16</v>
      </c>
      <c r="AG14" s="52">
        <v>45</v>
      </c>
      <c r="AH14" s="55">
        <v>58</v>
      </c>
      <c r="AI14" s="60">
        <v>5</v>
      </c>
      <c r="AJ14" s="57">
        <v>3</v>
      </c>
      <c r="AK14" s="65">
        <v>60</v>
      </c>
      <c r="AL14" s="68">
        <v>50</v>
      </c>
      <c r="AM14" s="27">
        <v>52</v>
      </c>
      <c r="AN14" s="28">
        <v>60</v>
      </c>
      <c r="AO14" s="71">
        <v>40</v>
      </c>
      <c r="AP14" s="29">
        <f t="shared" si="1"/>
        <v>54</v>
      </c>
      <c r="AQ14" s="30">
        <f t="shared" si="2"/>
        <v>36</v>
      </c>
      <c r="AR14" s="30">
        <f t="shared" si="3"/>
        <v>94</v>
      </c>
      <c r="AS14" s="30">
        <f t="shared" si="4"/>
        <v>30</v>
      </c>
    </row>
    <row r="15" spans="1:45">
      <c r="A15" s="9">
        <v>13</v>
      </c>
      <c r="B15" s="78" t="s">
        <v>128</v>
      </c>
      <c r="C15" s="30">
        <f t="shared" si="0"/>
        <v>731</v>
      </c>
      <c r="D15" s="17">
        <v>2</v>
      </c>
      <c r="E15" s="18">
        <v>3</v>
      </c>
      <c r="F15" s="18">
        <v>6</v>
      </c>
      <c r="G15" s="18">
        <v>5</v>
      </c>
      <c r="H15" s="18">
        <v>7</v>
      </c>
      <c r="I15" s="18">
        <v>7</v>
      </c>
      <c r="J15" s="18">
        <v>8</v>
      </c>
      <c r="K15" s="18">
        <v>9</v>
      </c>
      <c r="L15" s="18">
        <v>0</v>
      </c>
      <c r="M15" s="19">
        <v>0</v>
      </c>
      <c r="N15" s="46">
        <v>0</v>
      </c>
      <c r="O15" s="20">
        <v>1</v>
      </c>
      <c r="P15" s="21">
        <v>3</v>
      </c>
      <c r="Q15" s="21">
        <v>2</v>
      </c>
      <c r="R15" s="21">
        <v>1</v>
      </c>
      <c r="S15" s="21">
        <v>6</v>
      </c>
      <c r="T15" s="21">
        <v>3</v>
      </c>
      <c r="U15" s="21">
        <v>0</v>
      </c>
      <c r="V15" s="21">
        <v>0</v>
      </c>
      <c r="W15" s="21">
        <v>0</v>
      </c>
      <c r="X15" s="22">
        <v>0</v>
      </c>
      <c r="Y15" s="23">
        <v>100</v>
      </c>
      <c r="Z15" s="49">
        <v>40</v>
      </c>
      <c r="AA15" s="24">
        <v>16</v>
      </c>
      <c r="AB15" s="25">
        <v>18</v>
      </c>
      <c r="AC15" s="25">
        <v>8</v>
      </c>
      <c r="AD15" s="25">
        <v>16</v>
      </c>
      <c r="AE15" s="25">
        <v>14</v>
      </c>
      <c r="AF15" s="26">
        <v>10</v>
      </c>
      <c r="AG15" s="52">
        <v>15</v>
      </c>
      <c r="AH15" s="55">
        <v>56</v>
      </c>
      <c r="AI15" s="60">
        <v>15</v>
      </c>
      <c r="AJ15" s="57">
        <v>6</v>
      </c>
      <c r="AK15" s="65">
        <v>40</v>
      </c>
      <c r="AL15" s="68">
        <v>50</v>
      </c>
      <c r="AM15" s="27">
        <v>75</v>
      </c>
      <c r="AN15" s="28">
        <v>100</v>
      </c>
      <c r="AO15" s="71">
        <v>35</v>
      </c>
      <c r="AP15" s="29">
        <f t="shared" si="1"/>
        <v>47</v>
      </c>
      <c r="AQ15" s="30">
        <f t="shared" si="2"/>
        <v>16</v>
      </c>
      <c r="AR15" s="30">
        <f t="shared" si="3"/>
        <v>82</v>
      </c>
      <c r="AS15" s="30">
        <f t="shared" si="4"/>
        <v>60</v>
      </c>
    </row>
    <row r="16" spans="1:45">
      <c r="A16" s="9">
        <v>15</v>
      </c>
      <c r="B16" s="78" t="s">
        <v>64</v>
      </c>
      <c r="C16" s="30">
        <f t="shared" si="0"/>
        <v>713</v>
      </c>
      <c r="D16" s="17">
        <v>0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7</v>
      </c>
      <c r="K16" s="18">
        <v>8</v>
      </c>
      <c r="L16" s="18">
        <v>9</v>
      </c>
      <c r="M16" s="19">
        <v>9</v>
      </c>
      <c r="N16" s="46">
        <v>10</v>
      </c>
      <c r="O16" s="20">
        <v>2</v>
      </c>
      <c r="P16" s="21">
        <v>1</v>
      </c>
      <c r="Q16" s="21">
        <v>4</v>
      </c>
      <c r="R16" s="21">
        <v>3</v>
      </c>
      <c r="S16" s="21">
        <v>9</v>
      </c>
      <c r="T16" s="21">
        <v>8</v>
      </c>
      <c r="U16" s="21">
        <v>0</v>
      </c>
      <c r="V16" s="21">
        <v>0</v>
      </c>
      <c r="W16" s="21">
        <v>0</v>
      </c>
      <c r="X16" s="22">
        <v>0</v>
      </c>
      <c r="Y16" s="23">
        <v>50</v>
      </c>
      <c r="Z16" s="49">
        <v>20</v>
      </c>
      <c r="AA16" s="24">
        <v>16</v>
      </c>
      <c r="AB16" s="25">
        <v>10</v>
      </c>
      <c r="AC16" s="25">
        <v>18</v>
      </c>
      <c r="AD16" s="25">
        <v>18</v>
      </c>
      <c r="AE16" s="25">
        <v>18</v>
      </c>
      <c r="AF16" s="26">
        <v>16</v>
      </c>
      <c r="AG16" s="52">
        <v>20</v>
      </c>
      <c r="AH16" s="55">
        <v>53</v>
      </c>
      <c r="AI16" s="60">
        <v>35</v>
      </c>
      <c r="AJ16" s="57">
        <v>7</v>
      </c>
      <c r="AK16" s="65">
        <v>20</v>
      </c>
      <c r="AL16" s="68">
        <v>100</v>
      </c>
      <c r="AM16" s="27">
        <v>34</v>
      </c>
      <c r="AN16" s="28">
        <v>60</v>
      </c>
      <c r="AO16" s="71">
        <v>60</v>
      </c>
      <c r="AP16" s="29">
        <f t="shared" si="1"/>
        <v>58</v>
      </c>
      <c r="AQ16" s="30">
        <f t="shared" si="2"/>
        <v>27</v>
      </c>
      <c r="AR16" s="30">
        <f t="shared" si="3"/>
        <v>96</v>
      </c>
      <c r="AS16" s="30">
        <f t="shared" si="4"/>
        <v>70</v>
      </c>
    </row>
    <row r="17" spans="1:45">
      <c r="A17" s="9">
        <v>16</v>
      </c>
      <c r="B17" s="78" t="s">
        <v>68</v>
      </c>
      <c r="C17" s="30">
        <f t="shared" si="0"/>
        <v>663</v>
      </c>
      <c r="D17" s="17">
        <v>0</v>
      </c>
      <c r="E17" s="18">
        <v>0</v>
      </c>
      <c r="F17" s="18">
        <v>1</v>
      </c>
      <c r="G17" s="18">
        <v>3</v>
      </c>
      <c r="H17" s="18">
        <v>4</v>
      </c>
      <c r="I17" s="18">
        <v>5</v>
      </c>
      <c r="J17" s="18">
        <v>5</v>
      </c>
      <c r="K17" s="18">
        <v>6</v>
      </c>
      <c r="L17" s="18">
        <v>7</v>
      </c>
      <c r="M17" s="19">
        <v>9</v>
      </c>
      <c r="N17" s="46">
        <v>50</v>
      </c>
      <c r="O17" s="20">
        <v>0</v>
      </c>
      <c r="P17" s="21">
        <v>0</v>
      </c>
      <c r="Q17" s="21">
        <v>2</v>
      </c>
      <c r="R17" s="21">
        <v>4</v>
      </c>
      <c r="S17" s="21">
        <v>6</v>
      </c>
      <c r="T17" s="21">
        <v>2</v>
      </c>
      <c r="U17" s="21">
        <v>3</v>
      </c>
      <c r="V17" s="21">
        <v>0</v>
      </c>
      <c r="W17" s="21">
        <v>0</v>
      </c>
      <c r="X17" s="22">
        <v>0</v>
      </c>
      <c r="Y17" s="23">
        <v>40</v>
      </c>
      <c r="Z17" s="49">
        <v>30</v>
      </c>
      <c r="AA17" s="24">
        <v>16</v>
      </c>
      <c r="AB17" s="25">
        <v>16</v>
      </c>
      <c r="AC17" s="25">
        <v>4</v>
      </c>
      <c r="AD17" s="25">
        <v>16</v>
      </c>
      <c r="AE17" s="25">
        <v>10</v>
      </c>
      <c r="AF17" s="26">
        <v>20</v>
      </c>
      <c r="AG17" s="52">
        <v>10</v>
      </c>
      <c r="AH17" s="55">
        <v>14</v>
      </c>
      <c r="AI17" s="60">
        <v>15</v>
      </c>
      <c r="AJ17" s="57">
        <v>7</v>
      </c>
      <c r="AK17" s="65">
        <v>60</v>
      </c>
      <c r="AL17" s="68">
        <v>40</v>
      </c>
      <c r="AM17" s="27">
        <v>45</v>
      </c>
      <c r="AN17" s="28">
        <v>100</v>
      </c>
      <c r="AO17" s="71">
        <v>50</v>
      </c>
      <c r="AP17" s="29">
        <f t="shared" si="1"/>
        <v>40</v>
      </c>
      <c r="AQ17" s="30">
        <f t="shared" si="2"/>
        <v>17</v>
      </c>
      <c r="AR17" s="30">
        <f t="shared" si="3"/>
        <v>82</v>
      </c>
      <c r="AS17" s="30">
        <f t="shared" si="4"/>
        <v>70</v>
      </c>
    </row>
    <row r="18" spans="1:45">
      <c r="A18" s="9">
        <v>17</v>
      </c>
      <c r="B18" s="78" t="s">
        <v>130</v>
      </c>
      <c r="C18" s="30">
        <f t="shared" si="0"/>
        <v>626</v>
      </c>
      <c r="D18" s="17">
        <v>0</v>
      </c>
      <c r="E18" s="18">
        <v>1</v>
      </c>
      <c r="F18" s="18">
        <v>1</v>
      </c>
      <c r="G18" s="18">
        <v>3</v>
      </c>
      <c r="H18" s="18">
        <v>4</v>
      </c>
      <c r="I18" s="18">
        <v>6</v>
      </c>
      <c r="J18" s="18">
        <v>6</v>
      </c>
      <c r="K18" s="18">
        <v>7</v>
      </c>
      <c r="L18" s="18">
        <v>8</v>
      </c>
      <c r="M18" s="19">
        <v>8</v>
      </c>
      <c r="N18" s="46">
        <v>0</v>
      </c>
      <c r="O18" s="20">
        <v>2</v>
      </c>
      <c r="P18" s="21">
        <v>1</v>
      </c>
      <c r="Q18" s="21">
        <v>8</v>
      </c>
      <c r="R18" s="21">
        <v>5</v>
      </c>
      <c r="S18" s="21">
        <v>2</v>
      </c>
      <c r="T18" s="21">
        <v>2</v>
      </c>
      <c r="U18" s="21">
        <v>2</v>
      </c>
      <c r="V18" s="21">
        <v>6</v>
      </c>
      <c r="W18" s="21">
        <v>0</v>
      </c>
      <c r="X18" s="22">
        <v>0</v>
      </c>
      <c r="Y18" s="23">
        <v>60</v>
      </c>
      <c r="Z18" s="49">
        <v>20</v>
      </c>
      <c r="AA18" s="24">
        <v>18</v>
      </c>
      <c r="AB18" s="25">
        <v>16</v>
      </c>
      <c r="AC18" s="25">
        <v>16</v>
      </c>
      <c r="AD18" s="25">
        <v>12</v>
      </c>
      <c r="AE18" s="25">
        <v>16</v>
      </c>
      <c r="AF18" s="26">
        <v>18</v>
      </c>
      <c r="AG18" s="52">
        <v>20</v>
      </c>
      <c r="AH18" s="55">
        <v>27</v>
      </c>
      <c r="AI18" s="60">
        <v>55</v>
      </c>
      <c r="AJ18" s="57">
        <v>8</v>
      </c>
      <c r="AK18" s="65">
        <v>40</v>
      </c>
      <c r="AL18" s="68">
        <v>50</v>
      </c>
      <c r="AM18" s="27">
        <v>16</v>
      </c>
      <c r="AN18" s="28">
        <v>30</v>
      </c>
      <c r="AO18" s="71">
        <v>60</v>
      </c>
      <c r="AP18" s="29">
        <f t="shared" si="1"/>
        <v>44</v>
      </c>
      <c r="AQ18" s="30">
        <f t="shared" si="2"/>
        <v>28</v>
      </c>
      <c r="AR18" s="30">
        <f t="shared" si="3"/>
        <v>96</v>
      </c>
      <c r="AS18" s="30">
        <f t="shared" si="4"/>
        <v>80</v>
      </c>
    </row>
    <row r="19" spans="1:45">
      <c r="A19" s="9">
        <v>18</v>
      </c>
      <c r="B19" s="78" t="s">
        <v>131</v>
      </c>
      <c r="C19" s="30">
        <f t="shared" si="0"/>
        <v>595</v>
      </c>
      <c r="D19" s="17">
        <v>1</v>
      </c>
      <c r="E19" s="18">
        <v>2</v>
      </c>
      <c r="F19" s="18">
        <v>3</v>
      </c>
      <c r="G19" s="18">
        <v>5</v>
      </c>
      <c r="H19" s="18">
        <v>5</v>
      </c>
      <c r="I19" s="18">
        <v>6</v>
      </c>
      <c r="J19" s="18">
        <v>8</v>
      </c>
      <c r="K19" s="18">
        <v>8</v>
      </c>
      <c r="L19" s="18">
        <v>9</v>
      </c>
      <c r="M19" s="19">
        <v>0</v>
      </c>
      <c r="N19" s="46">
        <v>20</v>
      </c>
      <c r="O19" s="20">
        <v>6</v>
      </c>
      <c r="P19" s="21">
        <v>6</v>
      </c>
      <c r="Q19" s="21">
        <v>3</v>
      </c>
      <c r="R19" s="21">
        <v>2</v>
      </c>
      <c r="S19" s="21">
        <v>5</v>
      </c>
      <c r="T19" s="21">
        <v>7</v>
      </c>
      <c r="U19" s="21">
        <v>9</v>
      </c>
      <c r="V19" s="21">
        <v>5</v>
      </c>
      <c r="W19" s="21">
        <v>4</v>
      </c>
      <c r="X19" s="22">
        <v>0</v>
      </c>
      <c r="Y19" s="23">
        <v>80</v>
      </c>
      <c r="Z19" s="49">
        <v>10</v>
      </c>
      <c r="AA19" s="24">
        <v>16</v>
      </c>
      <c r="AB19" s="25">
        <v>20</v>
      </c>
      <c r="AC19" s="25">
        <v>16</v>
      </c>
      <c r="AD19" s="25">
        <v>16</v>
      </c>
      <c r="AE19" s="25">
        <v>0</v>
      </c>
      <c r="AF19" s="26">
        <v>10</v>
      </c>
      <c r="AG19" s="52">
        <v>65</v>
      </c>
      <c r="AH19" s="55">
        <v>76</v>
      </c>
      <c r="AI19" s="60">
        <v>10</v>
      </c>
      <c r="AJ19" s="57">
        <v>5</v>
      </c>
      <c r="AK19" s="65">
        <v>0</v>
      </c>
      <c r="AL19" s="68">
        <v>50</v>
      </c>
      <c r="AM19" s="27">
        <v>17</v>
      </c>
      <c r="AN19" s="28">
        <v>30</v>
      </c>
      <c r="AO19" s="71">
        <v>15</v>
      </c>
      <c r="AP19" s="29">
        <f t="shared" si="1"/>
        <v>47</v>
      </c>
      <c r="AQ19" s="30">
        <f t="shared" si="2"/>
        <v>47</v>
      </c>
      <c r="AR19" s="30">
        <f t="shared" si="3"/>
        <v>78</v>
      </c>
      <c r="AS19" s="30">
        <f t="shared" si="4"/>
        <v>50</v>
      </c>
    </row>
    <row r="20" spans="1:45">
      <c r="A20" s="9">
        <v>19</v>
      </c>
      <c r="B20" s="78" t="s">
        <v>71</v>
      </c>
      <c r="C20" s="30">
        <f t="shared" si="0"/>
        <v>588</v>
      </c>
      <c r="D20" s="17">
        <v>4</v>
      </c>
      <c r="E20" s="18">
        <v>3</v>
      </c>
      <c r="F20" s="18">
        <v>6</v>
      </c>
      <c r="G20" s="18">
        <v>5</v>
      </c>
      <c r="H20" s="18">
        <v>6</v>
      </c>
      <c r="I20" s="18">
        <v>9</v>
      </c>
      <c r="J20" s="18">
        <v>9</v>
      </c>
      <c r="K20" s="18">
        <v>0</v>
      </c>
      <c r="L20" s="18">
        <v>0</v>
      </c>
      <c r="M20" s="19">
        <v>0</v>
      </c>
      <c r="N20" s="46">
        <v>20</v>
      </c>
      <c r="O20" s="20">
        <v>2</v>
      </c>
      <c r="P20" s="21">
        <v>5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2">
        <v>0</v>
      </c>
      <c r="Y20" s="23">
        <v>60</v>
      </c>
      <c r="Z20" s="49">
        <v>20</v>
      </c>
      <c r="AA20" s="24">
        <v>18</v>
      </c>
      <c r="AB20" s="25">
        <v>6</v>
      </c>
      <c r="AC20" s="25">
        <v>18</v>
      </c>
      <c r="AD20" s="25">
        <v>14</v>
      </c>
      <c r="AE20" s="25">
        <v>16</v>
      </c>
      <c r="AF20" s="26">
        <v>16</v>
      </c>
      <c r="AG20" s="52">
        <v>20</v>
      </c>
      <c r="AH20" s="55">
        <v>56</v>
      </c>
      <c r="AI20" s="60">
        <v>15</v>
      </c>
      <c r="AJ20" s="57">
        <v>6</v>
      </c>
      <c r="AK20" s="65">
        <v>60</v>
      </c>
      <c r="AL20" s="68">
        <v>50</v>
      </c>
      <c r="AM20" s="27">
        <v>30</v>
      </c>
      <c r="AN20" s="28">
        <v>30</v>
      </c>
      <c r="AO20" s="71">
        <v>30</v>
      </c>
      <c r="AP20" s="29">
        <f t="shared" si="1"/>
        <v>42</v>
      </c>
      <c r="AQ20" s="30">
        <f t="shared" si="2"/>
        <v>7</v>
      </c>
      <c r="AR20" s="30">
        <f t="shared" si="3"/>
        <v>88</v>
      </c>
      <c r="AS20" s="30">
        <f t="shared" si="4"/>
        <v>60</v>
      </c>
    </row>
    <row r="21" spans="1:45">
      <c r="A21" s="9">
        <v>20</v>
      </c>
      <c r="B21" s="78" t="s">
        <v>132</v>
      </c>
      <c r="C21" s="30">
        <f t="shared" si="0"/>
        <v>581</v>
      </c>
      <c r="D21" s="17">
        <v>4</v>
      </c>
      <c r="E21" s="18">
        <v>4</v>
      </c>
      <c r="F21" s="18">
        <v>3</v>
      </c>
      <c r="G21" s="18">
        <v>5</v>
      </c>
      <c r="H21" s="18">
        <v>5</v>
      </c>
      <c r="I21" s="18">
        <v>5</v>
      </c>
      <c r="J21" s="18">
        <v>7</v>
      </c>
      <c r="K21" s="18">
        <v>7</v>
      </c>
      <c r="L21" s="18">
        <v>9</v>
      </c>
      <c r="M21" s="19">
        <v>0</v>
      </c>
      <c r="N21" s="46">
        <v>0</v>
      </c>
      <c r="O21" s="20">
        <v>5</v>
      </c>
      <c r="P21" s="21">
        <v>7</v>
      </c>
      <c r="Q21" s="21">
        <v>3</v>
      </c>
      <c r="R21" s="21">
        <v>3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2">
        <v>0</v>
      </c>
      <c r="Y21" s="23">
        <v>60</v>
      </c>
      <c r="Z21" s="49">
        <v>10</v>
      </c>
      <c r="AA21" s="24">
        <v>10</v>
      </c>
      <c r="AB21" s="25">
        <v>10</v>
      </c>
      <c r="AC21" s="25">
        <v>16</v>
      </c>
      <c r="AD21" s="25">
        <v>16</v>
      </c>
      <c r="AE21" s="25">
        <v>16</v>
      </c>
      <c r="AF21" s="26">
        <v>12</v>
      </c>
      <c r="AG21" s="52">
        <v>30</v>
      </c>
      <c r="AH21" s="55">
        <v>43</v>
      </c>
      <c r="AI21" s="60">
        <v>20</v>
      </c>
      <c r="AJ21" s="57">
        <v>3</v>
      </c>
      <c r="AK21" s="65">
        <v>30</v>
      </c>
      <c r="AL21" s="68">
        <v>40</v>
      </c>
      <c r="AM21" s="27">
        <v>66</v>
      </c>
      <c r="AN21" s="28">
        <v>60</v>
      </c>
      <c r="AO21" s="71">
        <v>45</v>
      </c>
      <c r="AP21" s="29">
        <f t="shared" si="1"/>
        <v>49</v>
      </c>
      <c r="AQ21" s="30">
        <f t="shared" si="2"/>
        <v>18</v>
      </c>
      <c r="AR21" s="30">
        <f t="shared" si="3"/>
        <v>80</v>
      </c>
      <c r="AS21" s="30">
        <f t="shared" si="4"/>
        <v>30</v>
      </c>
    </row>
    <row r="22" spans="1:45">
      <c r="A22" s="9">
        <v>21</v>
      </c>
      <c r="B22" s="78" t="s">
        <v>133</v>
      </c>
      <c r="C22" s="30">
        <f t="shared" si="0"/>
        <v>560</v>
      </c>
      <c r="D22" s="17">
        <v>2</v>
      </c>
      <c r="E22" s="18">
        <v>3</v>
      </c>
      <c r="F22" s="18">
        <v>2</v>
      </c>
      <c r="G22" s="18">
        <v>4</v>
      </c>
      <c r="H22" s="18">
        <v>5</v>
      </c>
      <c r="I22" s="18">
        <v>5</v>
      </c>
      <c r="J22" s="18">
        <v>6</v>
      </c>
      <c r="K22" s="18">
        <v>10</v>
      </c>
      <c r="L22" s="18">
        <v>0</v>
      </c>
      <c r="M22" s="19">
        <v>0</v>
      </c>
      <c r="N22" s="46">
        <v>10</v>
      </c>
      <c r="O22" s="20">
        <v>4</v>
      </c>
      <c r="P22" s="21">
        <v>2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2">
        <v>0</v>
      </c>
      <c r="Y22" s="23">
        <v>50</v>
      </c>
      <c r="Z22" s="49">
        <v>20</v>
      </c>
      <c r="AA22" s="24">
        <v>18</v>
      </c>
      <c r="AB22" s="25">
        <v>4</v>
      </c>
      <c r="AC22" s="25">
        <v>10</v>
      </c>
      <c r="AD22" s="25">
        <v>10</v>
      </c>
      <c r="AE22" s="25">
        <v>0</v>
      </c>
      <c r="AF22" s="26">
        <v>4</v>
      </c>
      <c r="AG22" s="52">
        <v>0</v>
      </c>
      <c r="AH22" s="55">
        <v>74</v>
      </c>
      <c r="AI22" s="60">
        <v>15</v>
      </c>
      <c r="AJ22" s="57">
        <v>4</v>
      </c>
      <c r="AK22" s="65">
        <v>40</v>
      </c>
      <c r="AL22" s="68">
        <v>50</v>
      </c>
      <c r="AM22" s="27">
        <v>62</v>
      </c>
      <c r="AN22" s="28">
        <v>60</v>
      </c>
      <c r="AO22" s="71">
        <v>50</v>
      </c>
      <c r="AP22" s="29">
        <f t="shared" si="1"/>
        <v>37</v>
      </c>
      <c r="AQ22" s="30">
        <f t="shared" si="2"/>
        <v>6</v>
      </c>
      <c r="AR22" s="30">
        <f t="shared" si="3"/>
        <v>46</v>
      </c>
      <c r="AS22" s="30">
        <f t="shared" si="4"/>
        <v>40</v>
      </c>
    </row>
    <row r="23" spans="1:45">
      <c r="A23" s="9">
        <v>22</v>
      </c>
      <c r="B23" s="78" t="s">
        <v>65</v>
      </c>
      <c r="C23" s="30">
        <f t="shared" si="0"/>
        <v>545</v>
      </c>
      <c r="D23" s="17">
        <v>3</v>
      </c>
      <c r="E23" s="18">
        <v>4</v>
      </c>
      <c r="F23" s="18">
        <v>2</v>
      </c>
      <c r="G23" s="18">
        <v>1</v>
      </c>
      <c r="H23" s="18">
        <v>7</v>
      </c>
      <c r="I23" s="18">
        <v>0</v>
      </c>
      <c r="J23" s="18">
        <v>0</v>
      </c>
      <c r="K23" s="18">
        <v>0</v>
      </c>
      <c r="L23" s="18">
        <v>0</v>
      </c>
      <c r="M23" s="19">
        <v>0</v>
      </c>
      <c r="N23" s="46">
        <v>40</v>
      </c>
      <c r="O23" s="20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2">
        <v>0</v>
      </c>
      <c r="Y23" s="23">
        <v>50</v>
      </c>
      <c r="Z23" s="49">
        <v>20</v>
      </c>
      <c r="AA23" s="24">
        <v>18</v>
      </c>
      <c r="AB23" s="25">
        <v>0</v>
      </c>
      <c r="AC23" s="25">
        <v>16</v>
      </c>
      <c r="AD23" s="25">
        <v>10</v>
      </c>
      <c r="AE23" s="25">
        <v>16</v>
      </c>
      <c r="AF23" s="26">
        <v>16</v>
      </c>
      <c r="AG23" s="52">
        <v>30</v>
      </c>
      <c r="AH23" s="55">
        <v>84</v>
      </c>
      <c r="AI23" s="60">
        <v>35</v>
      </c>
      <c r="AJ23" s="57">
        <v>2</v>
      </c>
      <c r="AK23" s="65">
        <v>30</v>
      </c>
      <c r="AL23" s="68">
        <v>30</v>
      </c>
      <c r="AM23" s="27">
        <v>48</v>
      </c>
      <c r="AN23" s="28">
        <v>30</v>
      </c>
      <c r="AO23" s="71">
        <v>35</v>
      </c>
      <c r="AP23" s="29">
        <f t="shared" si="1"/>
        <v>17</v>
      </c>
      <c r="AQ23" s="30">
        <f t="shared" si="2"/>
        <v>0</v>
      </c>
      <c r="AR23" s="30">
        <f t="shared" si="3"/>
        <v>76</v>
      </c>
      <c r="AS23" s="30">
        <f t="shared" si="4"/>
        <v>20</v>
      </c>
    </row>
    <row r="24" spans="1:45">
      <c r="A24" s="9">
        <v>23</v>
      </c>
      <c r="B24" s="78" t="s">
        <v>69</v>
      </c>
      <c r="C24" s="30">
        <f t="shared" si="0"/>
        <v>493</v>
      </c>
      <c r="D24" s="17">
        <v>2</v>
      </c>
      <c r="E24" s="18">
        <v>5</v>
      </c>
      <c r="F24" s="18">
        <v>6</v>
      </c>
      <c r="G24" s="18">
        <v>6</v>
      </c>
      <c r="H24" s="18">
        <v>6</v>
      </c>
      <c r="I24" s="18">
        <v>6</v>
      </c>
      <c r="J24" s="18">
        <v>7</v>
      </c>
      <c r="K24" s="18">
        <v>0</v>
      </c>
      <c r="L24" s="18">
        <v>0</v>
      </c>
      <c r="M24" s="19">
        <v>0</v>
      </c>
      <c r="N24" s="46">
        <v>0</v>
      </c>
      <c r="O24" s="20">
        <v>1</v>
      </c>
      <c r="P24" s="21">
        <v>7</v>
      </c>
      <c r="Q24" s="21">
        <v>7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2">
        <v>0</v>
      </c>
      <c r="Y24" s="23">
        <v>80</v>
      </c>
      <c r="Z24" s="49">
        <v>20</v>
      </c>
      <c r="AA24" s="24">
        <v>4</v>
      </c>
      <c r="AB24" s="25">
        <v>16</v>
      </c>
      <c r="AC24" s="25">
        <v>10</v>
      </c>
      <c r="AD24" s="25">
        <v>12</v>
      </c>
      <c r="AE24" s="25">
        <v>10</v>
      </c>
      <c r="AF24" s="26">
        <v>16</v>
      </c>
      <c r="AG24" s="52">
        <v>15</v>
      </c>
      <c r="AH24" s="55">
        <v>62</v>
      </c>
      <c r="AI24" s="60">
        <v>5</v>
      </c>
      <c r="AJ24" s="57">
        <v>6</v>
      </c>
      <c r="AK24" s="65">
        <v>20</v>
      </c>
      <c r="AL24" s="68">
        <v>30</v>
      </c>
      <c r="AM24" s="27">
        <v>0</v>
      </c>
      <c r="AN24" s="28">
        <v>30</v>
      </c>
      <c r="AO24" s="71">
        <v>50</v>
      </c>
      <c r="AP24" s="29">
        <f t="shared" si="1"/>
        <v>38</v>
      </c>
      <c r="AQ24" s="30">
        <f t="shared" si="2"/>
        <v>15</v>
      </c>
      <c r="AR24" s="30">
        <f t="shared" si="3"/>
        <v>68</v>
      </c>
      <c r="AS24" s="30">
        <f t="shared" si="4"/>
        <v>60</v>
      </c>
    </row>
    <row r="25" spans="1:45">
      <c r="A25" s="9">
        <v>24</v>
      </c>
      <c r="B25" s="78" t="s">
        <v>74</v>
      </c>
      <c r="C25" s="30">
        <f t="shared" si="0"/>
        <v>470</v>
      </c>
      <c r="D25" s="17">
        <v>2</v>
      </c>
      <c r="E25" s="18">
        <v>1</v>
      </c>
      <c r="F25" s="18">
        <v>2</v>
      </c>
      <c r="G25" s="18">
        <v>3</v>
      </c>
      <c r="H25" s="18">
        <v>9</v>
      </c>
      <c r="I25" s="18">
        <v>0</v>
      </c>
      <c r="J25" s="18">
        <v>0</v>
      </c>
      <c r="K25" s="18">
        <v>0</v>
      </c>
      <c r="L25" s="18">
        <v>0</v>
      </c>
      <c r="M25" s="19">
        <v>0</v>
      </c>
      <c r="N25" s="46">
        <v>0</v>
      </c>
      <c r="O25" s="20">
        <v>6</v>
      </c>
      <c r="P25" s="21">
        <v>5</v>
      </c>
      <c r="Q25" s="21">
        <v>3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2">
        <v>0</v>
      </c>
      <c r="Y25" s="23">
        <v>50</v>
      </c>
      <c r="Z25" s="49">
        <v>20</v>
      </c>
      <c r="AA25" s="24">
        <v>12</v>
      </c>
      <c r="AB25" s="25">
        <v>20</v>
      </c>
      <c r="AC25" s="25">
        <v>16</v>
      </c>
      <c r="AD25" s="25">
        <v>16</v>
      </c>
      <c r="AE25" s="25">
        <v>0</v>
      </c>
      <c r="AF25" s="26">
        <v>16</v>
      </c>
      <c r="AG25" s="52">
        <v>0</v>
      </c>
      <c r="AH25" s="55">
        <v>39</v>
      </c>
      <c r="AI25" s="60">
        <v>0</v>
      </c>
      <c r="AJ25" s="57">
        <v>4</v>
      </c>
      <c r="AK25" s="65">
        <v>10</v>
      </c>
      <c r="AL25" s="68">
        <v>80</v>
      </c>
      <c r="AM25" s="27">
        <v>25</v>
      </c>
      <c r="AN25" s="28">
        <v>60</v>
      </c>
      <c r="AO25" s="71">
        <v>35</v>
      </c>
      <c r="AP25" s="29">
        <f t="shared" si="1"/>
        <v>17</v>
      </c>
      <c r="AQ25" s="30">
        <f t="shared" si="2"/>
        <v>14</v>
      </c>
      <c r="AR25" s="30">
        <f t="shared" si="3"/>
        <v>80</v>
      </c>
      <c r="AS25" s="30">
        <f t="shared" si="4"/>
        <v>40</v>
      </c>
    </row>
    <row r="26" spans="1:45">
      <c r="A26" s="9">
        <v>25</v>
      </c>
      <c r="B26" s="78" t="s">
        <v>134</v>
      </c>
      <c r="C26" s="30">
        <f t="shared" si="0"/>
        <v>467</v>
      </c>
      <c r="D26" s="17">
        <v>4</v>
      </c>
      <c r="E26" s="18">
        <v>4</v>
      </c>
      <c r="F26" s="18">
        <v>3</v>
      </c>
      <c r="G26" s="18">
        <v>2</v>
      </c>
      <c r="H26" s="18">
        <v>1</v>
      </c>
      <c r="I26" s="18">
        <v>2</v>
      </c>
      <c r="J26" s="18">
        <v>5</v>
      </c>
      <c r="K26" s="18">
        <v>6</v>
      </c>
      <c r="L26" s="18">
        <v>7</v>
      </c>
      <c r="M26" s="19">
        <v>0</v>
      </c>
      <c r="N26" s="46">
        <v>0</v>
      </c>
      <c r="O26" s="20">
        <v>1</v>
      </c>
      <c r="P26" s="21">
        <v>7</v>
      </c>
      <c r="Q26" s="21">
        <v>5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2">
        <v>0</v>
      </c>
      <c r="Y26" s="23">
        <v>60</v>
      </c>
      <c r="Z26" s="49">
        <v>50</v>
      </c>
      <c r="AA26" s="24">
        <v>16</v>
      </c>
      <c r="AB26" s="25">
        <v>16</v>
      </c>
      <c r="AC26" s="25">
        <v>10</v>
      </c>
      <c r="AD26" s="25">
        <v>20</v>
      </c>
      <c r="AE26" s="25">
        <v>16</v>
      </c>
      <c r="AF26" s="26">
        <v>18</v>
      </c>
      <c r="AG26" s="52">
        <v>20</v>
      </c>
      <c r="AH26" s="55">
        <v>69</v>
      </c>
      <c r="AI26" s="60">
        <v>5</v>
      </c>
      <c r="AJ26" s="57">
        <v>3</v>
      </c>
      <c r="AK26" s="65">
        <v>20</v>
      </c>
      <c r="AL26" s="68">
        <v>40</v>
      </c>
      <c r="AM26" s="27">
        <v>0</v>
      </c>
      <c r="AN26" s="28">
        <v>0</v>
      </c>
      <c r="AO26" s="71">
        <v>30</v>
      </c>
      <c r="AP26" s="29">
        <f t="shared" si="1"/>
        <v>34</v>
      </c>
      <c r="AQ26" s="30">
        <f t="shared" si="2"/>
        <v>13</v>
      </c>
      <c r="AR26" s="30">
        <f t="shared" si="3"/>
        <v>96</v>
      </c>
      <c r="AS26" s="30">
        <f t="shared" si="4"/>
        <v>30</v>
      </c>
    </row>
    <row r="27" spans="1:45">
      <c r="A27" s="9">
        <v>26</v>
      </c>
      <c r="B27" s="78" t="s">
        <v>73</v>
      </c>
      <c r="C27" s="30">
        <f t="shared" si="0"/>
        <v>460</v>
      </c>
      <c r="D27" s="17">
        <v>5</v>
      </c>
      <c r="E27" s="18">
        <v>5</v>
      </c>
      <c r="F27" s="18">
        <v>4</v>
      </c>
      <c r="G27" s="18">
        <v>6</v>
      </c>
      <c r="H27" s="18">
        <v>7</v>
      </c>
      <c r="I27" s="18">
        <v>0</v>
      </c>
      <c r="J27" s="18">
        <v>0</v>
      </c>
      <c r="K27" s="18">
        <v>0</v>
      </c>
      <c r="L27" s="18">
        <v>0</v>
      </c>
      <c r="M27" s="19">
        <v>0</v>
      </c>
      <c r="N27" s="46">
        <v>10</v>
      </c>
      <c r="O27" s="20">
        <v>2</v>
      </c>
      <c r="P27" s="21">
        <v>8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2">
        <v>0</v>
      </c>
      <c r="Y27" s="23">
        <v>60</v>
      </c>
      <c r="Z27" s="49">
        <v>10</v>
      </c>
      <c r="AA27" s="24">
        <v>10</v>
      </c>
      <c r="AB27" s="25">
        <v>16</v>
      </c>
      <c r="AC27" s="25">
        <v>16</v>
      </c>
      <c r="AD27" s="25">
        <v>10</v>
      </c>
      <c r="AE27" s="25">
        <v>10</v>
      </c>
      <c r="AF27" s="26">
        <v>10</v>
      </c>
      <c r="AG27" s="52">
        <v>10</v>
      </c>
      <c r="AH27" s="55">
        <v>33</v>
      </c>
      <c r="AI27" s="60">
        <v>15</v>
      </c>
      <c r="AJ27" s="57">
        <v>0</v>
      </c>
      <c r="AK27" s="65">
        <v>20</v>
      </c>
      <c r="AL27" s="68">
        <v>50</v>
      </c>
      <c r="AM27" s="27">
        <v>48</v>
      </c>
      <c r="AN27" s="28">
        <v>60</v>
      </c>
      <c r="AO27" s="71">
        <v>35</v>
      </c>
      <c r="AP27" s="29">
        <f t="shared" si="1"/>
        <v>27</v>
      </c>
      <c r="AQ27" s="30">
        <f t="shared" si="2"/>
        <v>10</v>
      </c>
      <c r="AR27" s="30">
        <f t="shared" si="3"/>
        <v>72</v>
      </c>
      <c r="AS27" s="30">
        <f t="shared" si="4"/>
        <v>0</v>
      </c>
    </row>
    <row r="28" spans="1:45">
      <c r="A28" s="9">
        <v>27</v>
      </c>
      <c r="B28" s="78" t="s">
        <v>72</v>
      </c>
      <c r="C28" s="30">
        <f t="shared" si="0"/>
        <v>427</v>
      </c>
      <c r="D28" s="17">
        <v>1</v>
      </c>
      <c r="E28" s="18">
        <v>2</v>
      </c>
      <c r="F28" s="18">
        <v>7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9">
        <v>0</v>
      </c>
      <c r="N28" s="46">
        <v>10</v>
      </c>
      <c r="O28" s="20">
        <v>2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2">
        <v>0</v>
      </c>
      <c r="Y28" s="23">
        <v>20</v>
      </c>
      <c r="Z28" s="49">
        <v>30</v>
      </c>
      <c r="AA28" s="24">
        <v>10</v>
      </c>
      <c r="AB28" s="25">
        <v>4</v>
      </c>
      <c r="AC28" s="25">
        <v>16</v>
      </c>
      <c r="AD28" s="25">
        <v>20</v>
      </c>
      <c r="AE28" s="25">
        <v>16</v>
      </c>
      <c r="AF28" s="26">
        <v>16</v>
      </c>
      <c r="AG28" s="52">
        <v>10</v>
      </c>
      <c r="AH28" s="55">
        <v>62</v>
      </c>
      <c r="AI28" s="60">
        <v>10</v>
      </c>
      <c r="AJ28" s="57">
        <v>4</v>
      </c>
      <c r="AK28" s="65">
        <v>30</v>
      </c>
      <c r="AL28" s="68">
        <v>30</v>
      </c>
      <c r="AM28" s="27">
        <v>21</v>
      </c>
      <c r="AN28" s="28">
        <v>30</v>
      </c>
      <c r="AO28" s="71">
        <v>40</v>
      </c>
      <c r="AP28" s="29">
        <f t="shared" si="1"/>
        <v>10</v>
      </c>
      <c r="AQ28" s="30">
        <f t="shared" si="2"/>
        <v>2</v>
      </c>
      <c r="AR28" s="30">
        <f t="shared" si="3"/>
        <v>82</v>
      </c>
      <c r="AS28" s="30">
        <f t="shared" si="4"/>
        <v>40</v>
      </c>
    </row>
    <row r="29" spans="1:45">
      <c r="A29" s="9">
        <v>28</v>
      </c>
      <c r="B29" s="78" t="s">
        <v>135</v>
      </c>
      <c r="C29" s="30">
        <f t="shared" si="0"/>
        <v>386</v>
      </c>
      <c r="D29" s="17">
        <v>1</v>
      </c>
      <c r="E29" s="18">
        <v>8</v>
      </c>
      <c r="F29" s="18">
        <v>6</v>
      </c>
      <c r="G29" s="18">
        <v>3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9">
        <v>0</v>
      </c>
      <c r="N29" s="46">
        <v>15</v>
      </c>
      <c r="O29" s="20">
        <v>6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2">
        <v>0</v>
      </c>
      <c r="Y29" s="23">
        <v>40</v>
      </c>
      <c r="Z29" s="49">
        <v>0</v>
      </c>
      <c r="AA29" s="24">
        <v>4</v>
      </c>
      <c r="AB29" s="25">
        <v>10</v>
      </c>
      <c r="AC29" s="25">
        <v>10</v>
      </c>
      <c r="AD29" s="25">
        <v>4</v>
      </c>
      <c r="AE29" s="25">
        <v>10</v>
      </c>
      <c r="AF29" s="26">
        <v>16</v>
      </c>
      <c r="AG29" s="52">
        <v>0</v>
      </c>
      <c r="AH29" s="55">
        <v>70</v>
      </c>
      <c r="AI29" s="60">
        <v>15</v>
      </c>
      <c r="AJ29" s="57">
        <v>1</v>
      </c>
      <c r="AK29" s="65">
        <v>0</v>
      </c>
      <c r="AL29" s="68">
        <v>20</v>
      </c>
      <c r="AM29" s="27">
        <v>18</v>
      </c>
      <c r="AN29" s="28">
        <v>100</v>
      </c>
      <c r="AO29" s="71">
        <v>20</v>
      </c>
      <c r="AP29" s="29">
        <f t="shared" si="1"/>
        <v>18</v>
      </c>
      <c r="AQ29" s="30">
        <f t="shared" si="2"/>
        <v>6</v>
      </c>
      <c r="AR29" s="30">
        <f t="shared" si="3"/>
        <v>54</v>
      </c>
      <c r="AS29" s="30">
        <f t="shared" si="4"/>
        <v>10</v>
      </c>
    </row>
    <row r="30" spans="1:45">
      <c r="A30" s="9">
        <v>29</v>
      </c>
      <c r="B30" s="78" t="s">
        <v>136</v>
      </c>
      <c r="C30" s="30">
        <f t="shared" si="0"/>
        <v>352</v>
      </c>
      <c r="D30" s="17">
        <v>2</v>
      </c>
      <c r="E30" s="18">
        <v>5</v>
      </c>
      <c r="F30" s="18">
        <v>5</v>
      </c>
      <c r="G30" s="18">
        <v>7</v>
      </c>
      <c r="H30" s="18">
        <v>8</v>
      </c>
      <c r="I30" s="18">
        <v>0</v>
      </c>
      <c r="J30" s="18">
        <v>0</v>
      </c>
      <c r="K30" s="18">
        <v>0</v>
      </c>
      <c r="L30" s="18">
        <v>0</v>
      </c>
      <c r="M30" s="19">
        <v>0</v>
      </c>
      <c r="N30" s="46">
        <v>20</v>
      </c>
      <c r="O30" s="20">
        <v>4</v>
      </c>
      <c r="P30" s="21">
        <v>3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2">
        <v>0</v>
      </c>
      <c r="Y30" s="23">
        <v>30</v>
      </c>
      <c r="Z30" s="49">
        <v>10</v>
      </c>
      <c r="AA30" s="24">
        <v>4</v>
      </c>
      <c r="AB30" s="25">
        <v>0</v>
      </c>
      <c r="AC30" s="25">
        <v>10</v>
      </c>
      <c r="AD30" s="25">
        <v>16</v>
      </c>
      <c r="AE30" s="25">
        <v>10</v>
      </c>
      <c r="AF30" s="26">
        <v>0</v>
      </c>
      <c r="AG30" s="52">
        <v>20</v>
      </c>
      <c r="AH30" s="55">
        <v>0</v>
      </c>
      <c r="AI30" s="60">
        <v>20</v>
      </c>
      <c r="AJ30" s="57">
        <v>5</v>
      </c>
      <c r="AK30" s="65">
        <v>0</v>
      </c>
      <c r="AL30" s="68">
        <v>20</v>
      </c>
      <c r="AM30" s="27">
        <v>43</v>
      </c>
      <c r="AN30" s="28">
        <v>60</v>
      </c>
      <c r="AO30" s="71">
        <v>5</v>
      </c>
      <c r="AP30" s="29">
        <f t="shared" si="1"/>
        <v>27</v>
      </c>
      <c r="AQ30" s="30">
        <f t="shared" si="2"/>
        <v>7</v>
      </c>
      <c r="AR30" s="30">
        <f t="shared" si="3"/>
        <v>40</v>
      </c>
      <c r="AS30" s="30">
        <f t="shared" si="4"/>
        <v>50</v>
      </c>
    </row>
    <row r="31" spans="1:45">
      <c r="A31" s="9">
        <v>30</v>
      </c>
      <c r="B31" s="78" t="s">
        <v>70</v>
      </c>
      <c r="C31" s="30">
        <f t="shared" si="0"/>
        <v>167</v>
      </c>
      <c r="D31" s="17">
        <v>1</v>
      </c>
      <c r="E31" s="18">
        <v>1</v>
      </c>
      <c r="F31" s="18">
        <v>3</v>
      </c>
      <c r="G31" s="18">
        <v>4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9">
        <v>0</v>
      </c>
      <c r="N31" s="46">
        <v>0</v>
      </c>
      <c r="O31" s="20">
        <v>3</v>
      </c>
      <c r="P31" s="21">
        <v>6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2">
        <v>0</v>
      </c>
      <c r="Y31" s="23">
        <v>0</v>
      </c>
      <c r="Z31" s="49">
        <v>10</v>
      </c>
      <c r="AA31" s="24">
        <v>16</v>
      </c>
      <c r="AB31" s="25">
        <v>4</v>
      </c>
      <c r="AC31" s="25">
        <v>18</v>
      </c>
      <c r="AD31" s="25">
        <v>0</v>
      </c>
      <c r="AE31" s="25">
        <v>10</v>
      </c>
      <c r="AF31" s="26">
        <v>16</v>
      </c>
      <c r="AG31" s="52">
        <v>15</v>
      </c>
      <c r="AH31" s="55">
        <v>0</v>
      </c>
      <c r="AI31" s="60">
        <v>0</v>
      </c>
      <c r="AJ31" s="57">
        <v>3</v>
      </c>
      <c r="AK31" s="65">
        <v>0</v>
      </c>
      <c r="AL31" s="68">
        <v>10</v>
      </c>
      <c r="AM31" s="27">
        <v>0</v>
      </c>
      <c r="AN31" s="28">
        <v>0</v>
      </c>
      <c r="AO31" s="71">
        <v>20</v>
      </c>
      <c r="AP31" s="29">
        <f t="shared" si="1"/>
        <v>9</v>
      </c>
      <c r="AQ31" s="30">
        <f t="shared" si="2"/>
        <v>9</v>
      </c>
      <c r="AR31" s="30">
        <f t="shared" si="3"/>
        <v>64</v>
      </c>
      <c r="AS31" s="30">
        <f t="shared" si="4"/>
        <v>30</v>
      </c>
    </row>
    <row r="32" spans="1:45">
      <c r="A32" s="9"/>
      <c r="B32" s="81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49"/>
      <c r="AA32" s="24"/>
      <c r="AB32" s="25"/>
      <c r="AC32" s="25"/>
      <c r="AD32" s="25"/>
      <c r="AE32" s="25"/>
      <c r="AF32" s="26"/>
      <c r="AG32" s="52"/>
      <c r="AH32" s="55"/>
      <c r="AI32" s="60"/>
      <c r="AJ32" s="57"/>
      <c r="AK32" s="65"/>
      <c r="AL32" s="68"/>
      <c r="AM32" s="27"/>
      <c r="AN32" s="28"/>
      <c r="AO32" s="71"/>
      <c r="AP32" s="29">
        <f t="shared" si="1"/>
        <v>0</v>
      </c>
      <c r="AQ32" s="30">
        <f t="shared" si="2"/>
        <v>0</v>
      </c>
      <c r="AR32" s="30">
        <f t="shared" si="3"/>
        <v>0</v>
      </c>
      <c r="AS32" s="30">
        <f t="shared" si="4"/>
        <v>0</v>
      </c>
    </row>
    <row r="33" spans="1:45">
      <c r="A33" s="9"/>
      <c r="B33" s="81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49"/>
      <c r="AA33" s="24"/>
      <c r="AB33" s="25"/>
      <c r="AC33" s="25"/>
      <c r="AD33" s="25"/>
      <c r="AE33" s="25"/>
      <c r="AF33" s="26"/>
      <c r="AG33" s="52"/>
      <c r="AH33" s="55"/>
      <c r="AI33" s="60"/>
      <c r="AJ33" s="57"/>
      <c r="AK33" s="65"/>
      <c r="AL33" s="68"/>
      <c r="AM33" s="27"/>
      <c r="AN33" s="28"/>
      <c r="AO33" s="71"/>
      <c r="AP33" s="29">
        <f t="shared" si="1"/>
        <v>0</v>
      </c>
      <c r="AQ33" s="30">
        <f t="shared" si="2"/>
        <v>0</v>
      </c>
      <c r="AR33" s="30">
        <f t="shared" si="3"/>
        <v>0</v>
      </c>
      <c r="AS33" s="30">
        <f t="shared" si="4"/>
        <v>0</v>
      </c>
    </row>
    <row r="34" spans="1:45">
      <c r="A34" s="9"/>
      <c r="B34" s="81"/>
      <c r="C34" s="30">
        <f t="shared" ref="C34:C51" si="5">N34+Y34+Z34+AG34+AH34+AI34+AK34+AL34+AM34+AN34+AO34+AP34+AQ34+AR34+AS34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49"/>
      <c r="AA34" s="24"/>
      <c r="AB34" s="25"/>
      <c r="AC34" s="25"/>
      <c r="AD34" s="25"/>
      <c r="AE34" s="25"/>
      <c r="AF34" s="26"/>
      <c r="AG34" s="52"/>
      <c r="AH34" s="55"/>
      <c r="AI34" s="60"/>
      <c r="AJ34" s="57"/>
      <c r="AK34" s="65"/>
      <c r="AL34" s="68"/>
      <c r="AM34" s="27"/>
      <c r="AN34" s="28"/>
      <c r="AO34" s="71"/>
      <c r="AP34" s="29">
        <f t="shared" ref="AP34:AP51" si="6">D34+E34+F34+G34+H34+I34+J34+K34+L34+M34</f>
        <v>0</v>
      </c>
      <c r="AQ34" s="30">
        <f t="shared" ref="AQ34:AQ51" si="7">O34+P34+Q34+R34+S34+T34+U34+V34+W34+X34</f>
        <v>0</v>
      </c>
      <c r="AR34" s="30">
        <f t="shared" ref="AR34:AR51" si="8">AA34+AB34+AC34+AD34+AE34+AF34</f>
        <v>0</v>
      </c>
      <c r="AS34" s="30">
        <f t="shared" ref="AS34:AS51" si="9">AJ34*10</f>
        <v>0</v>
      </c>
    </row>
    <row r="35" spans="1:45">
      <c r="A35" s="9"/>
      <c r="B35" s="81"/>
      <c r="C35" s="30">
        <f t="shared" si="5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49"/>
      <c r="AA35" s="24"/>
      <c r="AB35" s="25"/>
      <c r="AC35" s="25"/>
      <c r="AD35" s="25"/>
      <c r="AE35" s="25"/>
      <c r="AF35" s="26"/>
      <c r="AG35" s="52"/>
      <c r="AH35" s="55"/>
      <c r="AI35" s="60"/>
      <c r="AJ35" s="57"/>
      <c r="AK35" s="65"/>
      <c r="AL35" s="68"/>
      <c r="AM35" s="27"/>
      <c r="AN35" s="28"/>
      <c r="AO35" s="71"/>
      <c r="AP35" s="29">
        <f t="shared" si="6"/>
        <v>0</v>
      </c>
      <c r="AQ35" s="30">
        <f t="shared" si="7"/>
        <v>0</v>
      </c>
      <c r="AR35" s="30">
        <f t="shared" si="8"/>
        <v>0</v>
      </c>
      <c r="AS35" s="30">
        <f t="shared" si="9"/>
        <v>0</v>
      </c>
    </row>
    <row r="36" spans="1:45">
      <c r="A36" s="9"/>
      <c r="B36" s="81"/>
      <c r="C36" s="30">
        <f t="shared" si="5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49"/>
      <c r="AA36" s="24"/>
      <c r="AB36" s="25"/>
      <c r="AC36" s="25"/>
      <c r="AD36" s="25"/>
      <c r="AE36" s="25"/>
      <c r="AF36" s="26"/>
      <c r="AG36" s="52"/>
      <c r="AH36" s="55"/>
      <c r="AI36" s="60"/>
      <c r="AJ36" s="57"/>
      <c r="AK36" s="65"/>
      <c r="AL36" s="68"/>
      <c r="AM36" s="27"/>
      <c r="AN36" s="28"/>
      <c r="AO36" s="71"/>
      <c r="AP36" s="29">
        <f t="shared" si="6"/>
        <v>0</v>
      </c>
      <c r="AQ36" s="30">
        <f t="shared" si="7"/>
        <v>0</v>
      </c>
      <c r="AR36" s="30">
        <f t="shared" si="8"/>
        <v>0</v>
      </c>
      <c r="AS36" s="30">
        <f t="shared" si="9"/>
        <v>0</v>
      </c>
    </row>
    <row r="37" spans="1:45">
      <c r="A37" s="9"/>
      <c r="B37" s="81"/>
      <c r="C37" s="30">
        <f t="shared" si="5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49"/>
      <c r="AA37" s="24"/>
      <c r="AB37" s="25"/>
      <c r="AC37" s="25"/>
      <c r="AD37" s="25"/>
      <c r="AE37" s="25"/>
      <c r="AF37" s="26"/>
      <c r="AG37" s="52"/>
      <c r="AH37" s="55"/>
      <c r="AI37" s="60"/>
      <c r="AJ37" s="57"/>
      <c r="AK37" s="65"/>
      <c r="AL37" s="68"/>
      <c r="AM37" s="27"/>
      <c r="AN37" s="28"/>
      <c r="AO37" s="71"/>
      <c r="AP37" s="29">
        <f t="shared" si="6"/>
        <v>0</v>
      </c>
      <c r="AQ37" s="30">
        <f t="shared" si="7"/>
        <v>0</v>
      </c>
      <c r="AR37" s="30">
        <f t="shared" si="8"/>
        <v>0</v>
      </c>
      <c r="AS37" s="30">
        <f t="shared" si="9"/>
        <v>0</v>
      </c>
    </row>
    <row r="38" spans="1:45">
      <c r="A38" s="9"/>
      <c r="B38" s="81"/>
      <c r="C38" s="30">
        <f t="shared" si="5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49"/>
      <c r="AA38" s="24"/>
      <c r="AB38" s="25"/>
      <c r="AC38" s="25"/>
      <c r="AD38" s="25"/>
      <c r="AE38" s="25"/>
      <c r="AF38" s="26"/>
      <c r="AG38" s="52"/>
      <c r="AH38" s="55"/>
      <c r="AI38" s="60"/>
      <c r="AJ38" s="57"/>
      <c r="AK38" s="65"/>
      <c r="AL38" s="68"/>
      <c r="AM38" s="27"/>
      <c r="AN38" s="28"/>
      <c r="AO38" s="71"/>
      <c r="AP38" s="29">
        <f t="shared" si="6"/>
        <v>0</v>
      </c>
      <c r="AQ38" s="30">
        <f t="shared" si="7"/>
        <v>0</v>
      </c>
      <c r="AR38" s="30">
        <f t="shared" si="8"/>
        <v>0</v>
      </c>
      <c r="AS38" s="30">
        <f t="shared" si="9"/>
        <v>0</v>
      </c>
    </row>
    <row r="39" spans="1:45">
      <c r="A39" s="9"/>
      <c r="B39" s="81"/>
      <c r="C39" s="30">
        <f t="shared" si="5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49"/>
      <c r="AA39" s="24"/>
      <c r="AB39" s="25"/>
      <c r="AC39" s="25"/>
      <c r="AD39" s="25"/>
      <c r="AE39" s="25"/>
      <c r="AF39" s="26"/>
      <c r="AG39" s="52"/>
      <c r="AH39" s="55"/>
      <c r="AI39" s="60"/>
      <c r="AJ39" s="57"/>
      <c r="AK39" s="65"/>
      <c r="AL39" s="68"/>
      <c r="AM39" s="27"/>
      <c r="AN39" s="28"/>
      <c r="AO39" s="71"/>
      <c r="AP39" s="29">
        <f t="shared" si="6"/>
        <v>0</v>
      </c>
      <c r="AQ39" s="30">
        <f t="shared" si="7"/>
        <v>0</v>
      </c>
      <c r="AR39" s="30">
        <f t="shared" si="8"/>
        <v>0</v>
      </c>
      <c r="AS39" s="30">
        <f t="shared" si="9"/>
        <v>0</v>
      </c>
    </row>
    <row r="40" spans="1:45">
      <c r="A40" s="9"/>
      <c r="B40" s="81"/>
      <c r="C40" s="30">
        <f t="shared" si="5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49"/>
      <c r="AA40" s="24"/>
      <c r="AB40" s="25"/>
      <c r="AC40" s="25"/>
      <c r="AD40" s="25"/>
      <c r="AE40" s="25"/>
      <c r="AF40" s="26"/>
      <c r="AG40" s="52"/>
      <c r="AH40" s="55"/>
      <c r="AI40" s="60"/>
      <c r="AJ40" s="57"/>
      <c r="AK40" s="65"/>
      <c r="AL40" s="68"/>
      <c r="AM40" s="27"/>
      <c r="AN40" s="28"/>
      <c r="AO40" s="71"/>
      <c r="AP40" s="29">
        <f t="shared" si="6"/>
        <v>0</v>
      </c>
      <c r="AQ40" s="30">
        <f t="shared" si="7"/>
        <v>0</v>
      </c>
      <c r="AR40" s="30">
        <f t="shared" si="8"/>
        <v>0</v>
      </c>
      <c r="AS40" s="30">
        <f t="shared" si="9"/>
        <v>0</v>
      </c>
    </row>
    <row r="41" spans="1:45">
      <c r="A41" s="9"/>
      <c r="B41" s="81"/>
      <c r="C41" s="30">
        <f t="shared" si="5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49"/>
      <c r="AA41" s="24"/>
      <c r="AB41" s="25"/>
      <c r="AC41" s="25"/>
      <c r="AD41" s="25"/>
      <c r="AE41" s="25"/>
      <c r="AF41" s="26"/>
      <c r="AG41" s="52"/>
      <c r="AH41" s="55"/>
      <c r="AI41" s="60"/>
      <c r="AJ41" s="57"/>
      <c r="AK41" s="65"/>
      <c r="AL41" s="68"/>
      <c r="AM41" s="27"/>
      <c r="AN41" s="28"/>
      <c r="AO41" s="71"/>
      <c r="AP41" s="29">
        <f t="shared" si="6"/>
        <v>0</v>
      </c>
      <c r="AQ41" s="30">
        <f t="shared" si="7"/>
        <v>0</v>
      </c>
      <c r="AR41" s="30">
        <f t="shared" si="8"/>
        <v>0</v>
      </c>
      <c r="AS41" s="30">
        <f t="shared" si="9"/>
        <v>0</v>
      </c>
    </row>
    <row r="42" spans="1:45">
      <c r="A42" s="9"/>
      <c r="B42" s="81"/>
      <c r="C42" s="30">
        <f t="shared" si="5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49"/>
      <c r="AA42" s="24"/>
      <c r="AB42" s="25"/>
      <c r="AC42" s="25"/>
      <c r="AD42" s="25"/>
      <c r="AE42" s="25"/>
      <c r="AF42" s="26"/>
      <c r="AG42" s="52"/>
      <c r="AH42" s="55"/>
      <c r="AI42" s="60"/>
      <c r="AJ42" s="57"/>
      <c r="AK42" s="65"/>
      <c r="AL42" s="68"/>
      <c r="AM42" s="27"/>
      <c r="AN42" s="28"/>
      <c r="AO42" s="71"/>
      <c r="AP42" s="29">
        <f t="shared" si="6"/>
        <v>0</v>
      </c>
      <c r="AQ42" s="30">
        <f t="shared" si="7"/>
        <v>0</v>
      </c>
      <c r="AR42" s="30">
        <f t="shared" si="8"/>
        <v>0</v>
      </c>
      <c r="AS42" s="30">
        <f t="shared" si="9"/>
        <v>0</v>
      </c>
    </row>
    <row r="43" spans="1:45">
      <c r="A43" s="9"/>
      <c r="B43" s="81"/>
      <c r="C43" s="30">
        <f t="shared" si="5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49"/>
      <c r="AA43" s="24"/>
      <c r="AB43" s="25"/>
      <c r="AC43" s="25"/>
      <c r="AD43" s="25"/>
      <c r="AE43" s="25"/>
      <c r="AF43" s="26"/>
      <c r="AG43" s="52"/>
      <c r="AH43" s="55"/>
      <c r="AI43" s="60"/>
      <c r="AJ43" s="57"/>
      <c r="AK43" s="65"/>
      <c r="AL43" s="68"/>
      <c r="AM43" s="27"/>
      <c r="AN43" s="28"/>
      <c r="AO43" s="71"/>
      <c r="AP43" s="29">
        <f t="shared" si="6"/>
        <v>0</v>
      </c>
      <c r="AQ43" s="30">
        <f t="shared" si="7"/>
        <v>0</v>
      </c>
      <c r="AR43" s="30">
        <f t="shared" si="8"/>
        <v>0</v>
      </c>
      <c r="AS43" s="30">
        <f t="shared" si="9"/>
        <v>0</v>
      </c>
    </row>
    <row r="44" spans="1:45">
      <c r="A44" s="9"/>
      <c r="B44" s="81"/>
      <c r="C44" s="30">
        <f t="shared" si="5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49"/>
      <c r="AA44" s="24"/>
      <c r="AB44" s="25"/>
      <c r="AC44" s="25"/>
      <c r="AD44" s="25"/>
      <c r="AE44" s="25"/>
      <c r="AF44" s="26"/>
      <c r="AG44" s="52"/>
      <c r="AH44" s="55"/>
      <c r="AI44" s="60"/>
      <c r="AJ44" s="57"/>
      <c r="AK44" s="65"/>
      <c r="AL44" s="68"/>
      <c r="AM44" s="27"/>
      <c r="AN44" s="28"/>
      <c r="AO44" s="71"/>
      <c r="AP44" s="29">
        <f t="shared" si="6"/>
        <v>0</v>
      </c>
      <c r="AQ44" s="30">
        <f t="shared" si="7"/>
        <v>0</v>
      </c>
      <c r="AR44" s="30">
        <f t="shared" si="8"/>
        <v>0</v>
      </c>
      <c r="AS44" s="30">
        <f t="shared" si="9"/>
        <v>0</v>
      </c>
    </row>
    <row r="45" spans="1:45">
      <c r="A45" s="9"/>
      <c r="B45" s="81"/>
      <c r="C45" s="30">
        <f t="shared" si="5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49"/>
      <c r="AA45" s="24"/>
      <c r="AB45" s="25"/>
      <c r="AC45" s="25"/>
      <c r="AD45" s="25"/>
      <c r="AE45" s="25"/>
      <c r="AF45" s="26"/>
      <c r="AG45" s="52"/>
      <c r="AH45" s="55"/>
      <c r="AI45" s="60"/>
      <c r="AJ45" s="57"/>
      <c r="AK45" s="65"/>
      <c r="AL45" s="68"/>
      <c r="AM45" s="27"/>
      <c r="AN45" s="28"/>
      <c r="AO45" s="71"/>
      <c r="AP45" s="29">
        <f t="shared" si="6"/>
        <v>0</v>
      </c>
      <c r="AQ45" s="30">
        <f t="shared" si="7"/>
        <v>0</v>
      </c>
      <c r="AR45" s="30">
        <f t="shared" si="8"/>
        <v>0</v>
      </c>
      <c r="AS45" s="30">
        <f t="shared" si="9"/>
        <v>0</v>
      </c>
    </row>
    <row r="46" spans="1:45">
      <c r="A46" s="9"/>
      <c r="B46" s="81"/>
      <c r="C46" s="30">
        <f t="shared" si="5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49"/>
      <c r="AA46" s="24"/>
      <c r="AB46" s="25"/>
      <c r="AC46" s="25"/>
      <c r="AD46" s="25"/>
      <c r="AE46" s="25"/>
      <c r="AF46" s="26"/>
      <c r="AG46" s="52"/>
      <c r="AH46" s="55"/>
      <c r="AI46" s="60"/>
      <c r="AJ46" s="57"/>
      <c r="AK46" s="65"/>
      <c r="AL46" s="68"/>
      <c r="AM46" s="27"/>
      <c r="AN46" s="28"/>
      <c r="AO46" s="71"/>
      <c r="AP46" s="29">
        <f t="shared" si="6"/>
        <v>0</v>
      </c>
      <c r="AQ46" s="30">
        <f t="shared" si="7"/>
        <v>0</v>
      </c>
      <c r="AR46" s="30">
        <f t="shared" si="8"/>
        <v>0</v>
      </c>
      <c r="AS46" s="30">
        <f t="shared" si="9"/>
        <v>0</v>
      </c>
    </row>
    <row r="47" spans="1:45">
      <c r="A47" s="9"/>
      <c r="B47" s="7"/>
      <c r="C47" s="30">
        <f t="shared" si="5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49"/>
      <c r="AA47" s="24"/>
      <c r="AB47" s="25"/>
      <c r="AC47" s="25"/>
      <c r="AD47" s="25"/>
      <c r="AE47" s="25"/>
      <c r="AF47" s="26"/>
      <c r="AG47" s="52"/>
      <c r="AH47" s="55"/>
      <c r="AI47" s="60"/>
      <c r="AJ47" s="57"/>
      <c r="AK47" s="65"/>
      <c r="AL47" s="68"/>
      <c r="AM47" s="27"/>
      <c r="AN47" s="28"/>
      <c r="AO47" s="71"/>
      <c r="AP47" s="29">
        <f t="shared" si="6"/>
        <v>0</v>
      </c>
      <c r="AQ47" s="30">
        <f t="shared" si="7"/>
        <v>0</v>
      </c>
      <c r="AR47" s="30">
        <f t="shared" si="8"/>
        <v>0</v>
      </c>
      <c r="AS47" s="30">
        <f t="shared" si="9"/>
        <v>0</v>
      </c>
    </row>
    <row r="48" spans="1:45">
      <c r="A48" s="9"/>
      <c r="B48" s="7"/>
      <c r="C48" s="30">
        <f t="shared" si="5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49"/>
      <c r="AA48" s="24"/>
      <c r="AB48" s="25"/>
      <c r="AC48" s="25"/>
      <c r="AD48" s="25"/>
      <c r="AE48" s="25"/>
      <c r="AF48" s="26"/>
      <c r="AG48" s="52"/>
      <c r="AH48" s="55"/>
      <c r="AI48" s="60"/>
      <c r="AJ48" s="57"/>
      <c r="AK48" s="65"/>
      <c r="AL48" s="68"/>
      <c r="AM48" s="27"/>
      <c r="AN48" s="28"/>
      <c r="AO48" s="71"/>
      <c r="AP48" s="29">
        <f t="shared" si="6"/>
        <v>0</v>
      </c>
      <c r="AQ48" s="30">
        <f t="shared" si="7"/>
        <v>0</v>
      </c>
      <c r="AR48" s="30">
        <f t="shared" si="8"/>
        <v>0</v>
      </c>
      <c r="AS48" s="30">
        <f t="shared" si="9"/>
        <v>0</v>
      </c>
    </row>
    <row r="49" spans="1:45">
      <c r="A49" s="9"/>
      <c r="B49" s="7"/>
      <c r="C49" s="30">
        <f t="shared" si="5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49"/>
      <c r="AA49" s="24"/>
      <c r="AB49" s="25"/>
      <c r="AC49" s="25"/>
      <c r="AD49" s="25"/>
      <c r="AE49" s="25"/>
      <c r="AF49" s="26"/>
      <c r="AG49" s="52"/>
      <c r="AH49" s="55"/>
      <c r="AI49" s="60"/>
      <c r="AJ49" s="57"/>
      <c r="AK49" s="65"/>
      <c r="AL49" s="68"/>
      <c r="AM49" s="27"/>
      <c r="AN49" s="28"/>
      <c r="AO49" s="71"/>
      <c r="AP49" s="29">
        <f t="shared" si="6"/>
        <v>0</v>
      </c>
      <c r="AQ49" s="30">
        <f t="shared" si="7"/>
        <v>0</v>
      </c>
      <c r="AR49" s="30">
        <f t="shared" si="8"/>
        <v>0</v>
      </c>
      <c r="AS49" s="30">
        <f t="shared" si="9"/>
        <v>0</v>
      </c>
    </row>
    <row r="50" spans="1:45">
      <c r="A50" s="9"/>
      <c r="B50" s="7"/>
      <c r="C50" s="30">
        <f t="shared" si="5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49"/>
      <c r="AA50" s="24"/>
      <c r="AB50" s="25"/>
      <c r="AC50" s="25"/>
      <c r="AD50" s="25"/>
      <c r="AE50" s="25"/>
      <c r="AF50" s="26"/>
      <c r="AG50" s="52"/>
      <c r="AH50" s="55"/>
      <c r="AI50" s="60"/>
      <c r="AJ50" s="57"/>
      <c r="AK50" s="65"/>
      <c r="AL50" s="68"/>
      <c r="AM50" s="27"/>
      <c r="AN50" s="28"/>
      <c r="AO50" s="71"/>
      <c r="AP50" s="29">
        <f t="shared" si="6"/>
        <v>0</v>
      </c>
      <c r="AQ50" s="30">
        <f t="shared" si="7"/>
        <v>0</v>
      </c>
      <c r="AR50" s="30">
        <f t="shared" si="8"/>
        <v>0</v>
      </c>
      <c r="AS50" s="30">
        <f t="shared" si="9"/>
        <v>0</v>
      </c>
    </row>
    <row r="51" spans="1:45" ht="15.75" thickBot="1">
      <c r="A51" s="10"/>
      <c r="B51" s="8"/>
      <c r="C51" s="30">
        <f t="shared" si="5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50"/>
      <c r="AA51" s="38"/>
      <c r="AB51" s="39"/>
      <c r="AC51" s="39"/>
      <c r="AD51" s="39"/>
      <c r="AE51" s="39"/>
      <c r="AF51" s="40"/>
      <c r="AG51" s="53"/>
      <c r="AH51" s="56"/>
      <c r="AI51" s="61"/>
      <c r="AJ51" s="58"/>
      <c r="AK51" s="66"/>
      <c r="AL51" s="69"/>
      <c r="AM51" s="41"/>
      <c r="AN51" s="42"/>
      <c r="AO51" s="72"/>
      <c r="AP51" s="29">
        <f t="shared" si="6"/>
        <v>0</v>
      </c>
      <c r="AQ51" s="44">
        <f t="shared" si="7"/>
        <v>0</v>
      </c>
      <c r="AR51" s="84">
        <f t="shared" si="8"/>
        <v>0</v>
      </c>
      <c r="AS51" s="44">
        <f t="shared" si="9"/>
        <v>0</v>
      </c>
    </row>
    <row r="52" spans="1:45" ht="15.7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N52"/>
    </row>
    <row r="53" spans="1:45">
      <c r="AP53" s="43"/>
    </row>
  </sheetData>
  <autoFilter ref="C1:C52">
    <filterColumn colId="0">
      <customFilters>
        <customFilter operator="notEqual" val=" "/>
      </customFilters>
    </filterColumn>
    <sortState ref="A2:AS51">
      <sortCondition descending="1" ref="C1:C52"/>
    </sortState>
  </autoFilter>
  <mergeCells count="3">
    <mergeCell ref="D1:M1"/>
    <mergeCell ref="O1:X1"/>
    <mergeCell ref="AA1:AF1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AS53"/>
  <sheetViews>
    <sheetView workbookViewId="0">
      <pane ySplit="1" topLeftCell="A2" activePane="bottomLeft" state="frozen"/>
      <selection pane="bottomLeft" activeCell="AP9" sqref="AP9"/>
    </sheetView>
  </sheetViews>
  <sheetFormatPr defaultRowHeight="15"/>
  <cols>
    <col min="1" max="1" width="5.42578125" style="12" customWidth="1"/>
    <col min="2" max="2" width="23.5703125" customWidth="1"/>
    <col min="3" max="3" width="9.140625" style="73" customWidth="1"/>
    <col min="4" max="13" width="3" customWidth="1"/>
    <col min="14" max="14" width="8" style="13" customWidth="1"/>
    <col min="15" max="24" width="3" customWidth="1"/>
    <col min="25" max="25" width="3.5703125" customWidth="1"/>
    <col min="26" max="26" width="7.5703125" style="13" customWidth="1"/>
    <col min="27" max="32" width="3.42578125" style="13" customWidth="1"/>
    <col min="33" max="33" width="4.5703125" style="13" customWidth="1"/>
    <col min="34" max="35" width="6.85546875" style="13" customWidth="1"/>
    <col min="36" max="36" width="8.42578125" style="13" customWidth="1"/>
    <col min="37" max="38" width="5.140625" style="13" customWidth="1"/>
    <col min="39" max="39" width="6.42578125" customWidth="1"/>
    <col min="40" max="40" width="6.5703125" style="13" customWidth="1"/>
    <col min="41" max="41" width="6.85546875" customWidth="1"/>
    <col min="42" max="42" width="4.85546875" customWidth="1"/>
    <col min="43" max="44" width="4.5703125" customWidth="1"/>
    <col min="45" max="45" width="6.140625" customWidth="1"/>
  </cols>
  <sheetData>
    <row r="1" spans="1:45" ht="15.75" thickBot="1">
      <c r="A1" s="1" t="s">
        <v>5</v>
      </c>
      <c r="B1" s="5" t="s">
        <v>13</v>
      </c>
      <c r="C1" s="1" t="s">
        <v>3</v>
      </c>
      <c r="D1" s="86" t="s">
        <v>0</v>
      </c>
      <c r="E1" s="87"/>
      <c r="F1" s="87"/>
      <c r="G1" s="87"/>
      <c r="H1" s="87"/>
      <c r="I1" s="87"/>
      <c r="J1" s="87"/>
      <c r="K1" s="87"/>
      <c r="L1" s="87"/>
      <c r="M1" s="88"/>
      <c r="N1" s="45" t="s">
        <v>27</v>
      </c>
      <c r="O1" s="89" t="s">
        <v>1</v>
      </c>
      <c r="P1" s="90"/>
      <c r="Q1" s="90"/>
      <c r="R1" s="90"/>
      <c r="S1" s="90"/>
      <c r="T1" s="90"/>
      <c r="U1" s="90"/>
      <c r="V1" s="90"/>
      <c r="W1" s="90"/>
      <c r="X1" s="91"/>
      <c r="Y1" s="2" t="s">
        <v>2</v>
      </c>
      <c r="Z1" s="48" t="s">
        <v>20</v>
      </c>
      <c r="AA1" s="92" t="s">
        <v>9</v>
      </c>
      <c r="AB1" s="93"/>
      <c r="AC1" s="93"/>
      <c r="AD1" s="93"/>
      <c r="AE1" s="93"/>
      <c r="AF1" s="94"/>
      <c r="AG1" s="51" t="s">
        <v>10</v>
      </c>
      <c r="AH1" s="54" t="s">
        <v>19</v>
      </c>
      <c r="AI1" s="59" t="s">
        <v>25</v>
      </c>
      <c r="AJ1" s="62" t="s">
        <v>26</v>
      </c>
      <c r="AK1" s="64" t="s">
        <v>4</v>
      </c>
      <c r="AL1" s="67" t="s">
        <v>12</v>
      </c>
      <c r="AM1" s="14" t="s">
        <v>22</v>
      </c>
      <c r="AN1" s="75" t="s">
        <v>23</v>
      </c>
      <c r="AO1" s="70" t="s">
        <v>24</v>
      </c>
      <c r="AP1" s="3" t="s">
        <v>8</v>
      </c>
      <c r="AQ1" s="4" t="s">
        <v>7</v>
      </c>
      <c r="AR1" s="15" t="s">
        <v>11</v>
      </c>
      <c r="AS1" s="63" t="s">
        <v>6</v>
      </c>
    </row>
    <row r="2" spans="1:45">
      <c r="A2" s="16">
        <v>1</v>
      </c>
      <c r="B2" s="85" t="s">
        <v>118</v>
      </c>
      <c r="C2" s="30">
        <f t="shared" ref="C2:C33" si="0">N2+Y2+Z2+AG2+AH2+AI2+AK2+AL2+AM2+AN2+AO2+AP2+AQ2+AR2+AS2</f>
        <v>1117</v>
      </c>
      <c r="D2" s="17">
        <v>3</v>
      </c>
      <c r="E2" s="18">
        <v>3</v>
      </c>
      <c r="F2" s="18">
        <v>4</v>
      </c>
      <c r="G2" s="18">
        <v>4</v>
      </c>
      <c r="H2" s="18">
        <v>5</v>
      </c>
      <c r="I2" s="18">
        <v>8</v>
      </c>
      <c r="J2" s="18">
        <v>9</v>
      </c>
      <c r="K2" s="18">
        <v>9</v>
      </c>
      <c r="L2" s="18">
        <v>10</v>
      </c>
      <c r="M2" s="19">
        <v>10</v>
      </c>
      <c r="N2" s="46">
        <v>45</v>
      </c>
      <c r="O2" s="20">
        <v>1</v>
      </c>
      <c r="P2" s="21">
        <v>3</v>
      </c>
      <c r="Q2" s="21">
        <v>4</v>
      </c>
      <c r="R2" s="21">
        <v>5</v>
      </c>
      <c r="S2" s="21">
        <v>6</v>
      </c>
      <c r="T2" s="21">
        <v>6</v>
      </c>
      <c r="U2" s="21">
        <v>7</v>
      </c>
      <c r="V2" s="21">
        <v>0</v>
      </c>
      <c r="W2" s="21">
        <v>0</v>
      </c>
      <c r="X2" s="22">
        <v>0</v>
      </c>
      <c r="Y2" s="23">
        <v>100</v>
      </c>
      <c r="Z2" s="49">
        <v>50</v>
      </c>
      <c r="AA2" s="24">
        <v>16</v>
      </c>
      <c r="AB2" s="25">
        <v>16</v>
      </c>
      <c r="AC2" s="25">
        <v>18</v>
      </c>
      <c r="AD2" s="25">
        <v>18</v>
      </c>
      <c r="AE2" s="25">
        <v>16</v>
      </c>
      <c r="AF2" s="26">
        <v>16</v>
      </c>
      <c r="AG2" s="52">
        <v>85</v>
      </c>
      <c r="AH2" s="55">
        <v>86</v>
      </c>
      <c r="AI2" s="60">
        <v>65</v>
      </c>
      <c r="AJ2" s="57">
        <v>9</v>
      </c>
      <c r="AK2" s="65">
        <v>70</v>
      </c>
      <c r="AL2" s="68">
        <v>100</v>
      </c>
      <c r="AM2" s="27">
        <v>64</v>
      </c>
      <c r="AN2" s="28">
        <v>100</v>
      </c>
      <c r="AO2" s="71">
        <v>65</v>
      </c>
      <c r="AP2" s="29">
        <f t="shared" ref="AP2:AP33" si="1">D2+E2+F2+G2+H2+I2+J2+K2+L2+M2</f>
        <v>65</v>
      </c>
      <c r="AQ2" s="30">
        <f t="shared" ref="AQ2:AQ33" si="2">O2+P2+Q2+R2+S2+T2+U2+V2+W2+X2</f>
        <v>32</v>
      </c>
      <c r="AR2" s="30">
        <f t="shared" ref="AR2:AR33" si="3">AA2+AB2+AC2++AD2+AE2+AF2</f>
        <v>100</v>
      </c>
      <c r="AS2" s="30">
        <f t="shared" ref="AS2:AS33" si="4">AJ2*10</f>
        <v>90</v>
      </c>
    </row>
    <row r="3" spans="1:45">
      <c r="A3" s="9">
        <v>2</v>
      </c>
      <c r="B3" s="81" t="s">
        <v>41</v>
      </c>
      <c r="C3" s="30">
        <f t="shared" si="0"/>
        <v>903</v>
      </c>
      <c r="D3" s="17">
        <v>2</v>
      </c>
      <c r="E3" s="18">
        <v>7</v>
      </c>
      <c r="F3" s="18">
        <v>7</v>
      </c>
      <c r="G3" s="18">
        <v>8</v>
      </c>
      <c r="H3" s="18">
        <v>9</v>
      </c>
      <c r="I3" s="18">
        <v>4</v>
      </c>
      <c r="J3" s="18">
        <v>8</v>
      </c>
      <c r="K3" s="18">
        <v>6</v>
      </c>
      <c r="L3" s="18">
        <v>9</v>
      </c>
      <c r="M3" s="19">
        <v>0</v>
      </c>
      <c r="N3" s="46">
        <v>30</v>
      </c>
      <c r="O3" s="20">
        <v>4</v>
      </c>
      <c r="P3" s="21">
        <v>1</v>
      </c>
      <c r="Q3" s="21">
        <v>4</v>
      </c>
      <c r="R3" s="21">
        <v>8</v>
      </c>
      <c r="S3" s="21">
        <v>9</v>
      </c>
      <c r="T3" s="21">
        <v>8</v>
      </c>
      <c r="U3" s="21">
        <v>1</v>
      </c>
      <c r="V3" s="21">
        <v>0</v>
      </c>
      <c r="W3" s="21">
        <v>0</v>
      </c>
      <c r="X3" s="22">
        <v>0</v>
      </c>
      <c r="Y3" s="23">
        <v>60</v>
      </c>
      <c r="Z3" s="49">
        <v>20</v>
      </c>
      <c r="AA3" s="24">
        <v>16</v>
      </c>
      <c r="AB3" s="25">
        <v>10</v>
      </c>
      <c r="AC3" s="25">
        <v>18</v>
      </c>
      <c r="AD3" s="25">
        <v>18</v>
      </c>
      <c r="AE3" s="25">
        <v>16</v>
      </c>
      <c r="AF3" s="26">
        <v>18</v>
      </c>
      <c r="AG3" s="52">
        <v>35</v>
      </c>
      <c r="AH3" s="55">
        <v>77</v>
      </c>
      <c r="AI3" s="60">
        <v>25</v>
      </c>
      <c r="AJ3" s="57">
        <v>11</v>
      </c>
      <c r="AK3" s="65">
        <v>80</v>
      </c>
      <c r="AL3" s="68">
        <v>80</v>
      </c>
      <c r="AM3" s="27">
        <v>50</v>
      </c>
      <c r="AN3" s="28">
        <v>60</v>
      </c>
      <c r="AO3" s="71">
        <v>85</v>
      </c>
      <c r="AP3" s="29">
        <f t="shared" si="1"/>
        <v>60</v>
      </c>
      <c r="AQ3" s="30">
        <f t="shared" si="2"/>
        <v>35</v>
      </c>
      <c r="AR3" s="30">
        <f t="shared" si="3"/>
        <v>96</v>
      </c>
      <c r="AS3" s="30">
        <f t="shared" si="4"/>
        <v>110</v>
      </c>
    </row>
    <row r="4" spans="1:45">
      <c r="A4" s="9">
        <v>3</v>
      </c>
      <c r="B4" s="81" t="s">
        <v>44</v>
      </c>
      <c r="C4" s="30">
        <f t="shared" si="0"/>
        <v>821</v>
      </c>
      <c r="D4" s="17">
        <v>1</v>
      </c>
      <c r="E4" s="18">
        <v>4</v>
      </c>
      <c r="F4" s="18">
        <v>4</v>
      </c>
      <c r="G4" s="18">
        <v>9</v>
      </c>
      <c r="H4" s="18">
        <v>9</v>
      </c>
      <c r="I4" s="18">
        <v>6</v>
      </c>
      <c r="J4" s="18">
        <v>2</v>
      </c>
      <c r="K4" s="18">
        <v>1</v>
      </c>
      <c r="L4" s="18">
        <v>0</v>
      </c>
      <c r="M4" s="19">
        <v>0</v>
      </c>
      <c r="N4" s="46">
        <v>30</v>
      </c>
      <c r="O4" s="20">
        <v>2</v>
      </c>
      <c r="P4" s="21">
        <v>6</v>
      </c>
      <c r="Q4" s="21">
        <v>2</v>
      </c>
      <c r="R4" s="21">
        <v>6</v>
      </c>
      <c r="S4" s="21">
        <v>6</v>
      </c>
      <c r="T4" s="21">
        <v>5</v>
      </c>
      <c r="U4" s="21">
        <v>4</v>
      </c>
      <c r="V4" s="21">
        <v>0</v>
      </c>
      <c r="W4" s="21">
        <v>0</v>
      </c>
      <c r="X4" s="22">
        <v>0</v>
      </c>
      <c r="Y4" s="23">
        <v>80</v>
      </c>
      <c r="Z4" s="49">
        <v>30</v>
      </c>
      <c r="AA4" s="24">
        <v>4</v>
      </c>
      <c r="AB4" s="25">
        <v>16</v>
      </c>
      <c r="AC4" s="25">
        <v>4</v>
      </c>
      <c r="AD4" s="25">
        <v>10</v>
      </c>
      <c r="AE4" s="25">
        <v>16</v>
      </c>
      <c r="AF4" s="26">
        <v>18</v>
      </c>
      <c r="AG4" s="52">
        <v>15</v>
      </c>
      <c r="AH4" s="55">
        <v>80</v>
      </c>
      <c r="AI4" s="60">
        <v>65</v>
      </c>
      <c r="AJ4" s="57">
        <v>7</v>
      </c>
      <c r="AK4" s="65">
        <v>60</v>
      </c>
      <c r="AL4" s="68">
        <v>70</v>
      </c>
      <c r="AM4" s="27">
        <v>66</v>
      </c>
      <c r="AN4" s="28">
        <v>60</v>
      </c>
      <c r="AO4" s="71">
        <v>60</v>
      </c>
      <c r="AP4" s="29">
        <f t="shared" si="1"/>
        <v>36</v>
      </c>
      <c r="AQ4" s="30">
        <f t="shared" si="2"/>
        <v>31</v>
      </c>
      <c r="AR4" s="30">
        <f t="shared" si="3"/>
        <v>68</v>
      </c>
      <c r="AS4" s="30">
        <f t="shared" si="4"/>
        <v>70</v>
      </c>
    </row>
    <row r="5" spans="1:45">
      <c r="A5" s="9">
        <v>4</v>
      </c>
      <c r="B5" s="81" t="s">
        <v>119</v>
      </c>
      <c r="C5" s="30">
        <f t="shared" si="0"/>
        <v>759</v>
      </c>
      <c r="D5" s="17">
        <v>1</v>
      </c>
      <c r="E5" s="18">
        <v>3</v>
      </c>
      <c r="F5" s="18">
        <v>4</v>
      </c>
      <c r="G5" s="18">
        <v>6</v>
      </c>
      <c r="H5" s="18">
        <v>6</v>
      </c>
      <c r="I5" s="18">
        <v>6</v>
      </c>
      <c r="J5" s="18">
        <v>7</v>
      </c>
      <c r="K5" s="18">
        <v>8</v>
      </c>
      <c r="L5" s="18">
        <v>9</v>
      </c>
      <c r="M5" s="19">
        <v>0</v>
      </c>
      <c r="N5" s="46">
        <v>0</v>
      </c>
      <c r="O5" s="20">
        <v>8</v>
      </c>
      <c r="P5" s="21">
        <v>1</v>
      </c>
      <c r="Q5" s="21">
        <v>4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2">
        <v>0</v>
      </c>
      <c r="Y5" s="23">
        <v>80</v>
      </c>
      <c r="Z5" s="49">
        <v>10</v>
      </c>
      <c r="AA5" s="24">
        <v>16</v>
      </c>
      <c r="AB5" s="25">
        <v>20</v>
      </c>
      <c r="AC5" s="25">
        <v>6</v>
      </c>
      <c r="AD5" s="25">
        <v>16</v>
      </c>
      <c r="AE5" s="25">
        <v>10</v>
      </c>
      <c r="AF5" s="26">
        <v>10</v>
      </c>
      <c r="AG5" s="52">
        <v>20</v>
      </c>
      <c r="AH5" s="55">
        <v>87</v>
      </c>
      <c r="AI5" s="60">
        <v>70</v>
      </c>
      <c r="AJ5" s="57">
        <v>3</v>
      </c>
      <c r="AK5" s="65">
        <v>40</v>
      </c>
      <c r="AL5" s="68">
        <v>90</v>
      </c>
      <c r="AM5" s="27">
        <v>31</v>
      </c>
      <c r="AN5" s="28">
        <v>100</v>
      </c>
      <c r="AO5" s="71">
        <v>60</v>
      </c>
      <c r="AP5" s="29">
        <f t="shared" si="1"/>
        <v>50</v>
      </c>
      <c r="AQ5" s="30">
        <f t="shared" si="2"/>
        <v>13</v>
      </c>
      <c r="AR5" s="30">
        <f t="shared" si="3"/>
        <v>78</v>
      </c>
      <c r="AS5" s="30">
        <f t="shared" si="4"/>
        <v>30</v>
      </c>
    </row>
    <row r="6" spans="1:45">
      <c r="A6" s="9">
        <v>5</v>
      </c>
      <c r="B6" s="81" t="s">
        <v>42</v>
      </c>
      <c r="C6" s="30">
        <f t="shared" si="0"/>
        <v>685</v>
      </c>
      <c r="D6" s="17">
        <v>0</v>
      </c>
      <c r="E6" s="18">
        <v>0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8</v>
      </c>
      <c r="L6" s="18">
        <v>9</v>
      </c>
      <c r="M6" s="19">
        <v>9</v>
      </c>
      <c r="N6" s="46">
        <v>40</v>
      </c>
      <c r="O6" s="20">
        <v>1</v>
      </c>
      <c r="P6" s="21">
        <v>1</v>
      </c>
      <c r="Q6" s="21">
        <v>4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2">
        <v>0</v>
      </c>
      <c r="Y6" s="23">
        <v>70</v>
      </c>
      <c r="Z6" s="49">
        <v>40</v>
      </c>
      <c r="AA6" s="24">
        <v>16</v>
      </c>
      <c r="AB6" s="25">
        <v>16</v>
      </c>
      <c r="AC6" s="25">
        <v>4</v>
      </c>
      <c r="AD6" s="25">
        <v>14</v>
      </c>
      <c r="AE6" s="25">
        <v>16</v>
      </c>
      <c r="AF6" s="26">
        <v>10</v>
      </c>
      <c r="AG6" s="52">
        <v>40</v>
      </c>
      <c r="AH6" s="55">
        <v>53</v>
      </c>
      <c r="AI6" s="60">
        <v>45</v>
      </c>
      <c r="AJ6" s="57">
        <v>7</v>
      </c>
      <c r="AK6" s="65">
        <v>40</v>
      </c>
      <c r="AL6" s="68">
        <v>60</v>
      </c>
      <c r="AM6" s="27">
        <v>14</v>
      </c>
      <c r="AN6" s="28">
        <v>60</v>
      </c>
      <c r="AO6" s="71">
        <v>25</v>
      </c>
      <c r="AP6" s="29">
        <f t="shared" si="1"/>
        <v>46</v>
      </c>
      <c r="AQ6" s="30">
        <f t="shared" si="2"/>
        <v>6</v>
      </c>
      <c r="AR6" s="30">
        <f t="shared" si="3"/>
        <v>76</v>
      </c>
      <c r="AS6" s="30">
        <f t="shared" si="4"/>
        <v>70</v>
      </c>
    </row>
    <row r="7" spans="1:45">
      <c r="A7" s="9">
        <v>6</v>
      </c>
      <c r="B7" s="81" t="s">
        <v>120</v>
      </c>
      <c r="C7" s="30">
        <f t="shared" si="0"/>
        <v>541</v>
      </c>
      <c r="D7" s="17">
        <v>4</v>
      </c>
      <c r="E7" s="18">
        <v>4</v>
      </c>
      <c r="F7" s="18">
        <v>5</v>
      </c>
      <c r="G7" s="18">
        <v>6</v>
      </c>
      <c r="H7" s="18">
        <v>3</v>
      </c>
      <c r="I7" s="18">
        <v>0</v>
      </c>
      <c r="J7" s="18">
        <v>0</v>
      </c>
      <c r="K7" s="18">
        <v>0</v>
      </c>
      <c r="L7" s="18">
        <v>0</v>
      </c>
      <c r="M7" s="19">
        <v>0</v>
      </c>
      <c r="N7" s="46">
        <v>10</v>
      </c>
      <c r="O7" s="20">
        <v>1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2">
        <v>0</v>
      </c>
      <c r="Y7" s="23">
        <v>30</v>
      </c>
      <c r="Z7" s="49">
        <v>50</v>
      </c>
      <c r="AA7" s="24">
        <v>10</v>
      </c>
      <c r="AB7" s="25">
        <v>0</v>
      </c>
      <c r="AC7" s="25">
        <v>16</v>
      </c>
      <c r="AD7" s="25">
        <v>16</v>
      </c>
      <c r="AE7" s="25">
        <v>16</v>
      </c>
      <c r="AF7" s="26">
        <v>10</v>
      </c>
      <c r="AG7" s="52">
        <v>45</v>
      </c>
      <c r="AH7" s="55">
        <v>88</v>
      </c>
      <c r="AI7" s="60">
        <v>20</v>
      </c>
      <c r="AJ7" s="57">
        <v>2</v>
      </c>
      <c r="AK7" s="65">
        <v>10</v>
      </c>
      <c r="AL7" s="68">
        <v>40</v>
      </c>
      <c r="AM7" s="27">
        <v>7</v>
      </c>
      <c r="AN7" s="28">
        <v>60</v>
      </c>
      <c r="AO7" s="71">
        <v>70</v>
      </c>
      <c r="AP7" s="29">
        <f t="shared" si="1"/>
        <v>22</v>
      </c>
      <c r="AQ7" s="30">
        <f t="shared" si="2"/>
        <v>1</v>
      </c>
      <c r="AR7" s="30">
        <f t="shared" si="3"/>
        <v>68</v>
      </c>
      <c r="AS7" s="30">
        <f t="shared" si="4"/>
        <v>20</v>
      </c>
    </row>
    <row r="8" spans="1:45">
      <c r="A8" s="9">
        <v>7</v>
      </c>
      <c r="B8" s="78" t="s">
        <v>121</v>
      </c>
      <c r="C8" s="30">
        <f t="shared" si="0"/>
        <v>455</v>
      </c>
      <c r="D8" s="17">
        <v>6</v>
      </c>
      <c r="E8" s="18">
        <v>7</v>
      </c>
      <c r="F8" s="18">
        <v>4</v>
      </c>
      <c r="G8" s="18">
        <v>6</v>
      </c>
      <c r="H8" s="18">
        <v>6</v>
      </c>
      <c r="I8" s="18">
        <v>1</v>
      </c>
      <c r="J8" s="18">
        <v>8</v>
      </c>
      <c r="K8" s="18">
        <v>8</v>
      </c>
      <c r="L8" s="18">
        <v>0</v>
      </c>
      <c r="M8" s="19">
        <v>0</v>
      </c>
      <c r="N8" s="46">
        <v>0</v>
      </c>
      <c r="O8" s="20">
        <v>5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2">
        <v>0</v>
      </c>
      <c r="Y8" s="23">
        <v>30</v>
      </c>
      <c r="Z8" s="49">
        <v>30</v>
      </c>
      <c r="AA8" s="24">
        <v>14</v>
      </c>
      <c r="AB8" s="25">
        <v>0</v>
      </c>
      <c r="AC8" s="25">
        <v>8</v>
      </c>
      <c r="AD8" s="25">
        <v>4</v>
      </c>
      <c r="AE8" s="25">
        <v>16</v>
      </c>
      <c r="AF8" s="26">
        <v>16</v>
      </c>
      <c r="AG8" s="52">
        <v>20</v>
      </c>
      <c r="AH8" s="55">
        <v>30</v>
      </c>
      <c r="AI8" s="60">
        <v>15</v>
      </c>
      <c r="AJ8" s="57">
        <v>4</v>
      </c>
      <c r="AK8" s="65">
        <v>10</v>
      </c>
      <c r="AL8" s="68">
        <v>60</v>
      </c>
      <c r="AM8" s="27">
        <v>26</v>
      </c>
      <c r="AN8" s="28">
        <v>30</v>
      </c>
      <c r="AO8" s="71">
        <v>55</v>
      </c>
      <c r="AP8" s="29">
        <f t="shared" si="1"/>
        <v>46</v>
      </c>
      <c r="AQ8" s="30">
        <f t="shared" si="2"/>
        <v>5</v>
      </c>
      <c r="AR8" s="30">
        <f t="shared" si="3"/>
        <v>58</v>
      </c>
      <c r="AS8" s="30">
        <f t="shared" si="4"/>
        <v>40</v>
      </c>
    </row>
    <row r="9" spans="1:45">
      <c r="A9" s="9">
        <v>8</v>
      </c>
      <c r="B9" s="78" t="s">
        <v>43</v>
      </c>
      <c r="C9" s="30">
        <f t="shared" si="0"/>
        <v>298</v>
      </c>
      <c r="D9" s="17">
        <v>1</v>
      </c>
      <c r="E9" s="18">
        <v>2</v>
      </c>
      <c r="F9" s="18">
        <v>5</v>
      </c>
      <c r="G9" s="18">
        <v>6</v>
      </c>
      <c r="H9" s="18">
        <v>9</v>
      </c>
      <c r="I9" s="18">
        <v>0</v>
      </c>
      <c r="J9" s="18">
        <v>0</v>
      </c>
      <c r="K9" s="18">
        <v>0</v>
      </c>
      <c r="L9" s="18">
        <v>0</v>
      </c>
      <c r="M9" s="19">
        <v>0</v>
      </c>
      <c r="N9" s="46">
        <v>0</v>
      </c>
      <c r="O9" s="20">
        <v>3</v>
      </c>
      <c r="P9" s="21">
        <v>6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2">
        <v>0</v>
      </c>
      <c r="Y9" s="23">
        <v>0</v>
      </c>
      <c r="Z9" s="49">
        <v>20</v>
      </c>
      <c r="AA9" s="24">
        <v>0</v>
      </c>
      <c r="AB9" s="25">
        <v>0</v>
      </c>
      <c r="AC9" s="25">
        <v>8</v>
      </c>
      <c r="AD9" s="25">
        <v>0</v>
      </c>
      <c r="AE9" s="25">
        <v>4</v>
      </c>
      <c r="AF9" s="26">
        <v>16</v>
      </c>
      <c r="AG9" s="52">
        <v>0</v>
      </c>
      <c r="AH9" s="55">
        <v>52</v>
      </c>
      <c r="AI9" s="60">
        <v>5</v>
      </c>
      <c r="AJ9" s="57">
        <v>3</v>
      </c>
      <c r="AK9" s="65">
        <v>40</v>
      </c>
      <c r="AL9" s="68">
        <v>20</v>
      </c>
      <c r="AM9" s="27">
        <v>71</v>
      </c>
      <c r="AN9" s="28">
        <v>0</v>
      </c>
      <c r="AO9" s="71">
        <v>0</v>
      </c>
      <c r="AP9" s="29">
        <f t="shared" si="1"/>
        <v>23</v>
      </c>
      <c r="AQ9" s="30">
        <f t="shared" si="2"/>
        <v>9</v>
      </c>
      <c r="AR9" s="30">
        <f t="shared" si="3"/>
        <v>28</v>
      </c>
      <c r="AS9" s="30">
        <f t="shared" si="4"/>
        <v>30</v>
      </c>
    </row>
    <row r="10" spans="1:45">
      <c r="A10" s="9"/>
      <c r="B10" s="78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46"/>
      <c r="O10" s="20"/>
      <c r="P10" s="21"/>
      <c r="Q10" s="21"/>
      <c r="R10" s="21"/>
      <c r="S10" s="21"/>
      <c r="T10" s="21"/>
      <c r="U10" s="21"/>
      <c r="V10" s="21"/>
      <c r="W10" s="21"/>
      <c r="X10" s="22"/>
      <c r="Y10" s="23"/>
      <c r="Z10" s="49"/>
      <c r="AA10" s="24"/>
      <c r="AB10" s="25"/>
      <c r="AC10" s="25"/>
      <c r="AD10" s="25"/>
      <c r="AE10" s="25"/>
      <c r="AF10" s="26"/>
      <c r="AG10" s="52"/>
      <c r="AH10" s="55"/>
      <c r="AI10" s="60"/>
      <c r="AJ10" s="57"/>
      <c r="AK10" s="65"/>
      <c r="AL10" s="68"/>
      <c r="AM10" s="27"/>
      <c r="AN10" s="28"/>
      <c r="AO10" s="71"/>
      <c r="AP10" s="29">
        <f t="shared" si="1"/>
        <v>0</v>
      </c>
      <c r="AQ10" s="30">
        <f t="shared" si="2"/>
        <v>0</v>
      </c>
      <c r="AR10" s="30">
        <f t="shared" si="3"/>
        <v>0</v>
      </c>
      <c r="AS10" s="30">
        <f t="shared" si="4"/>
        <v>0</v>
      </c>
    </row>
    <row r="11" spans="1:45">
      <c r="A11" s="9"/>
      <c r="B11" s="78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46"/>
      <c r="O11" s="20"/>
      <c r="P11" s="21"/>
      <c r="Q11" s="21"/>
      <c r="R11" s="21"/>
      <c r="S11" s="21"/>
      <c r="T11" s="21"/>
      <c r="U11" s="21"/>
      <c r="V11" s="21"/>
      <c r="W11" s="21"/>
      <c r="X11" s="22"/>
      <c r="Y11" s="23"/>
      <c r="Z11" s="49"/>
      <c r="AA11" s="24"/>
      <c r="AB11" s="25"/>
      <c r="AC11" s="25"/>
      <c r="AD11" s="25"/>
      <c r="AE11" s="25"/>
      <c r="AF11" s="26"/>
      <c r="AG11" s="52"/>
      <c r="AH11" s="55"/>
      <c r="AI11" s="60"/>
      <c r="AJ11" s="57"/>
      <c r="AK11" s="65"/>
      <c r="AL11" s="68"/>
      <c r="AM11" s="27"/>
      <c r="AN11" s="28"/>
      <c r="AO11" s="71"/>
      <c r="AP11" s="29">
        <f t="shared" si="1"/>
        <v>0</v>
      </c>
      <c r="AQ11" s="30">
        <f t="shared" si="2"/>
        <v>0</v>
      </c>
      <c r="AR11" s="30">
        <f t="shared" si="3"/>
        <v>0</v>
      </c>
      <c r="AS11" s="30">
        <f t="shared" si="4"/>
        <v>0</v>
      </c>
    </row>
    <row r="12" spans="1:45">
      <c r="A12" s="9"/>
      <c r="B12" s="78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46"/>
      <c r="O12" s="20"/>
      <c r="P12" s="21"/>
      <c r="Q12" s="21"/>
      <c r="R12" s="21"/>
      <c r="S12" s="21"/>
      <c r="T12" s="21"/>
      <c r="U12" s="21"/>
      <c r="V12" s="21"/>
      <c r="W12" s="21"/>
      <c r="X12" s="22"/>
      <c r="Y12" s="23"/>
      <c r="Z12" s="49"/>
      <c r="AA12" s="24"/>
      <c r="AB12" s="25"/>
      <c r="AC12" s="25"/>
      <c r="AD12" s="25"/>
      <c r="AE12" s="25"/>
      <c r="AF12" s="26"/>
      <c r="AG12" s="52"/>
      <c r="AH12" s="55"/>
      <c r="AI12" s="60"/>
      <c r="AJ12" s="57"/>
      <c r="AK12" s="65"/>
      <c r="AL12" s="68"/>
      <c r="AM12" s="27"/>
      <c r="AN12" s="28"/>
      <c r="AO12" s="71"/>
      <c r="AP12" s="29">
        <f t="shared" si="1"/>
        <v>0</v>
      </c>
      <c r="AQ12" s="30">
        <f t="shared" si="2"/>
        <v>0</v>
      </c>
      <c r="AR12" s="30">
        <f t="shared" si="3"/>
        <v>0</v>
      </c>
      <c r="AS12" s="30">
        <f t="shared" si="4"/>
        <v>0</v>
      </c>
    </row>
    <row r="13" spans="1:45">
      <c r="A13" s="9"/>
      <c r="B13" s="78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46"/>
      <c r="O13" s="20"/>
      <c r="P13" s="21"/>
      <c r="Q13" s="21"/>
      <c r="R13" s="21"/>
      <c r="S13" s="21"/>
      <c r="T13" s="21"/>
      <c r="U13" s="21"/>
      <c r="V13" s="21"/>
      <c r="W13" s="21"/>
      <c r="X13" s="22"/>
      <c r="Y13" s="23"/>
      <c r="Z13" s="49"/>
      <c r="AA13" s="24"/>
      <c r="AB13" s="25"/>
      <c r="AC13" s="25"/>
      <c r="AD13" s="25"/>
      <c r="AE13" s="25"/>
      <c r="AF13" s="26"/>
      <c r="AG13" s="52"/>
      <c r="AH13" s="55"/>
      <c r="AI13" s="60"/>
      <c r="AJ13" s="57"/>
      <c r="AK13" s="65"/>
      <c r="AL13" s="68"/>
      <c r="AM13" s="27"/>
      <c r="AN13" s="28"/>
      <c r="AO13" s="71"/>
      <c r="AP13" s="29">
        <f t="shared" si="1"/>
        <v>0</v>
      </c>
      <c r="AQ13" s="30">
        <f t="shared" si="2"/>
        <v>0</v>
      </c>
      <c r="AR13" s="30">
        <f t="shared" si="3"/>
        <v>0</v>
      </c>
      <c r="AS13" s="30">
        <f t="shared" si="4"/>
        <v>0</v>
      </c>
    </row>
    <row r="14" spans="1:45">
      <c r="A14" s="9"/>
      <c r="B14" s="78"/>
      <c r="C14" s="30">
        <f t="shared" si="0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46"/>
      <c r="O14" s="20"/>
      <c r="P14" s="21"/>
      <c r="Q14" s="21"/>
      <c r="R14" s="21"/>
      <c r="S14" s="21"/>
      <c r="T14" s="21"/>
      <c r="U14" s="21"/>
      <c r="V14" s="21"/>
      <c r="W14" s="21"/>
      <c r="X14" s="22"/>
      <c r="Y14" s="23"/>
      <c r="Z14" s="49"/>
      <c r="AA14" s="24"/>
      <c r="AB14" s="25"/>
      <c r="AC14" s="25"/>
      <c r="AD14" s="25"/>
      <c r="AE14" s="25"/>
      <c r="AF14" s="26"/>
      <c r="AG14" s="52"/>
      <c r="AH14" s="55"/>
      <c r="AI14" s="60"/>
      <c r="AJ14" s="57"/>
      <c r="AK14" s="65"/>
      <c r="AL14" s="68"/>
      <c r="AM14" s="27"/>
      <c r="AN14" s="28"/>
      <c r="AO14" s="71"/>
      <c r="AP14" s="29">
        <f t="shared" si="1"/>
        <v>0</v>
      </c>
      <c r="AQ14" s="30">
        <f t="shared" si="2"/>
        <v>0</v>
      </c>
      <c r="AR14" s="30">
        <f t="shared" si="3"/>
        <v>0</v>
      </c>
      <c r="AS14" s="30">
        <f t="shared" si="4"/>
        <v>0</v>
      </c>
    </row>
    <row r="15" spans="1:45">
      <c r="A15" s="9"/>
      <c r="B15" s="78"/>
      <c r="C15" s="30">
        <f t="shared" si="0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46"/>
      <c r="O15" s="20"/>
      <c r="P15" s="21"/>
      <c r="Q15" s="21"/>
      <c r="R15" s="21"/>
      <c r="S15" s="21"/>
      <c r="T15" s="21"/>
      <c r="U15" s="21"/>
      <c r="V15" s="21"/>
      <c r="W15" s="21"/>
      <c r="X15" s="22"/>
      <c r="Y15" s="23"/>
      <c r="Z15" s="49"/>
      <c r="AA15" s="24"/>
      <c r="AB15" s="25"/>
      <c r="AC15" s="25"/>
      <c r="AD15" s="25"/>
      <c r="AE15" s="25"/>
      <c r="AF15" s="26"/>
      <c r="AG15" s="52"/>
      <c r="AH15" s="55"/>
      <c r="AI15" s="60"/>
      <c r="AJ15" s="57"/>
      <c r="AK15" s="65"/>
      <c r="AL15" s="68"/>
      <c r="AM15" s="27"/>
      <c r="AN15" s="28"/>
      <c r="AO15" s="71"/>
      <c r="AP15" s="29">
        <f t="shared" si="1"/>
        <v>0</v>
      </c>
      <c r="AQ15" s="30">
        <f t="shared" si="2"/>
        <v>0</v>
      </c>
      <c r="AR15" s="30">
        <f t="shared" si="3"/>
        <v>0</v>
      </c>
      <c r="AS15" s="30">
        <f t="shared" si="4"/>
        <v>0</v>
      </c>
    </row>
    <row r="16" spans="1:45">
      <c r="A16" s="9"/>
      <c r="B16" s="78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46"/>
      <c r="O16" s="20"/>
      <c r="P16" s="21"/>
      <c r="Q16" s="21"/>
      <c r="R16" s="21"/>
      <c r="S16" s="21"/>
      <c r="T16" s="21"/>
      <c r="U16" s="21"/>
      <c r="V16" s="21"/>
      <c r="W16" s="21"/>
      <c r="X16" s="22"/>
      <c r="Y16" s="23"/>
      <c r="Z16" s="49"/>
      <c r="AA16" s="24"/>
      <c r="AB16" s="25"/>
      <c r="AC16" s="25"/>
      <c r="AD16" s="25"/>
      <c r="AE16" s="25"/>
      <c r="AF16" s="26"/>
      <c r="AG16" s="52"/>
      <c r="AH16" s="55"/>
      <c r="AI16" s="60"/>
      <c r="AJ16" s="57"/>
      <c r="AK16" s="65"/>
      <c r="AL16" s="68"/>
      <c r="AM16" s="27"/>
      <c r="AN16" s="28"/>
      <c r="AO16" s="71"/>
      <c r="AP16" s="29">
        <f t="shared" si="1"/>
        <v>0</v>
      </c>
      <c r="AQ16" s="30">
        <f t="shared" si="2"/>
        <v>0</v>
      </c>
      <c r="AR16" s="30">
        <f t="shared" si="3"/>
        <v>0</v>
      </c>
      <c r="AS16" s="30">
        <f t="shared" si="4"/>
        <v>0</v>
      </c>
    </row>
    <row r="17" spans="1:45">
      <c r="A17" s="9"/>
      <c r="B17" s="78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46"/>
      <c r="O17" s="20"/>
      <c r="P17" s="21"/>
      <c r="Q17" s="21"/>
      <c r="R17" s="21"/>
      <c r="S17" s="21"/>
      <c r="T17" s="21"/>
      <c r="U17" s="21"/>
      <c r="V17" s="21"/>
      <c r="W17" s="21"/>
      <c r="X17" s="22"/>
      <c r="Y17" s="23"/>
      <c r="Z17" s="49"/>
      <c r="AA17" s="24"/>
      <c r="AB17" s="25"/>
      <c r="AC17" s="25"/>
      <c r="AD17" s="25"/>
      <c r="AE17" s="25"/>
      <c r="AF17" s="26"/>
      <c r="AG17" s="52"/>
      <c r="AH17" s="55"/>
      <c r="AI17" s="60"/>
      <c r="AJ17" s="57"/>
      <c r="AK17" s="65"/>
      <c r="AL17" s="68"/>
      <c r="AM17" s="27"/>
      <c r="AN17" s="28"/>
      <c r="AO17" s="71"/>
      <c r="AP17" s="29">
        <f t="shared" si="1"/>
        <v>0</v>
      </c>
      <c r="AQ17" s="30">
        <f t="shared" si="2"/>
        <v>0</v>
      </c>
      <c r="AR17" s="30">
        <f t="shared" si="3"/>
        <v>0</v>
      </c>
      <c r="AS17" s="30">
        <f t="shared" si="4"/>
        <v>0</v>
      </c>
    </row>
    <row r="18" spans="1:45">
      <c r="A18" s="9"/>
      <c r="B18" s="81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46"/>
      <c r="O18" s="20"/>
      <c r="P18" s="21"/>
      <c r="Q18" s="21"/>
      <c r="R18" s="21"/>
      <c r="S18" s="21"/>
      <c r="T18" s="21"/>
      <c r="U18" s="21"/>
      <c r="V18" s="21"/>
      <c r="W18" s="21"/>
      <c r="X18" s="22"/>
      <c r="Y18" s="23"/>
      <c r="Z18" s="49"/>
      <c r="AA18" s="24"/>
      <c r="AB18" s="25"/>
      <c r="AC18" s="25"/>
      <c r="AD18" s="25"/>
      <c r="AE18" s="25"/>
      <c r="AF18" s="26"/>
      <c r="AG18" s="52"/>
      <c r="AH18" s="55"/>
      <c r="AI18" s="60"/>
      <c r="AJ18" s="57"/>
      <c r="AK18" s="65"/>
      <c r="AL18" s="68"/>
      <c r="AM18" s="27"/>
      <c r="AN18" s="28"/>
      <c r="AO18" s="71"/>
      <c r="AP18" s="29">
        <f t="shared" si="1"/>
        <v>0</v>
      </c>
      <c r="AQ18" s="30">
        <f t="shared" si="2"/>
        <v>0</v>
      </c>
      <c r="AR18" s="30">
        <f t="shared" si="3"/>
        <v>0</v>
      </c>
      <c r="AS18" s="30">
        <f t="shared" si="4"/>
        <v>0</v>
      </c>
    </row>
    <row r="19" spans="1:45">
      <c r="A19" s="9"/>
      <c r="B19" s="81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46"/>
      <c r="O19" s="20"/>
      <c r="P19" s="21"/>
      <c r="Q19" s="21"/>
      <c r="R19" s="21"/>
      <c r="S19" s="21"/>
      <c r="T19" s="21"/>
      <c r="U19" s="21"/>
      <c r="V19" s="21"/>
      <c r="W19" s="21"/>
      <c r="X19" s="22"/>
      <c r="Y19" s="23"/>
      <c r="Z19" s="49"/>
      <c r="AA19" s="24"/>
      <c r="AB19" s="25"/>
      <c r="AC19" s="25"/>
      <c r="AD19" s="25"/>
      <c r="AE19" s="25"/>
      <c r="AF19" s="26"/>
      <c r="AG19" s="52"/>
      <c r="AH19" s="55"/>
      <c r="AI19" s="60"/>
      <c r="AJ19" s="57"/>
      <c r="AK19" s="65"/>
      <c r="AL19" s="68"/>
      <c r="AM19" s="27"/>
      <c r="AN19" s="28"/>
      <c r="AO19" s="71"/>
      <c r="AP19" s="29">
        <f t="shared" si="1"/>
        <v>0</v>
      </c>
      <c r="AQ19" s="30">
        <f t="shared" si="2"/>
        <v>0</v>
      </c>
      <c r="AR19" s="30">
        <f t="shared" si="3"/>
        <v>0</v>
      </c>
      <c r="AS19" s="30">
        <f t="shared" si="4"/>
        <v>0</v>
      </c>
    </row>
    <row r="20" spans="1:45">
      <c r="A20" s="9"/>
      <c r="B20" s="81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46"/>
      <c r="O20" s="20"/>
      <c r="P20" s="21"/>
      <c r="Q20" s="21"/>
      <c r="R20" s="21"/>
      <c r="S20" s="21"/>
      <c r="T20" s="21"/>
      <c r="U20" s="21"/>
      <c r="V20" s="21"/>
      <c r="W20" s="21"/>
      <c r="X20" s="22"/>
      <c r="Y20" s="23"/>
      <c r="Z20" s="49"/>
      <c r="AA20" s="24"/>
      <c r="AB20" s="25"/>
      <c r="AC20" s="25"/>
      <c r="AD20" s="25"/>
      <c r="AE20" s="25"/>
      <c r="AF20" s="26"/>
      <c r="AG20" s="52"/>
      <c r="AH20" s="55"/>
      <c r="AI20" s="60"/>
      <c r="AJ20" s="57"/>
      <c r="AK20" s="65"/>
      <c r="AL20" s="68"/>
      <c r="AM20" s="27"/>
      <c r="AN20" s="28"/>
      <c r="AO20" s="71"/>
      <c r="AP20" s="29">
        <f t="shared" si="1"/>
        <v>0</v>
      </c>
      <c r="AQ20" s="30">
        <f t="shared" si="2"/>
        <v>0</v>
      </c>
      <c r="AR20" s="30">
        <f t="shared" si="3"/>
        <v>0</v>
      </c>
      <c r="AS20" s="30">
        <f t="shared" si="4"/>
        <v>0</v>
      </c>
    </row>
    <row r="21" spans="1:45">
      <c r="A21" s="9"/>
      <c r="B21" s="81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46"/>
      <c r="O21" s="20"/>
      <c r="P21" s="21"/>
      <c r="Q21" s="21"/>
      <c r="R21" s="21"/>
      <c r="S21" s="21"/>
      <c r="T21" s="21"/>
      <c r="U21" s="21"/>
      <c r="V21" s="21"/>
      <c r="W21" s="21"/>
      <c r="X21" s="22"/>
      <c r="Y21" s="23"/>
      <c r="Z21" s="49"/>
      <c r="AA21" s="24"/>
      <c r="AB21" s="25"/>
      <c r="AC21" s="25"/>
      <c r="AD21" s="25"/>
      <c r="AE21" s="25"/>
      <c r="AF21" s="26"/>
      <c r="AG21" s="52"/>
      <c r="AH21" s="55"/>
      <c r="AI21" s="60"/>
      <c r="AJ21" s="57"/>
      <c r="AK21" s="65"/>
      <c r="AL21" s="68"/>
      <c r="AM21" s="27"/>
      <c r="AN21" s="28"/>
      <c r="AO21" s="71"/>
      <c r="AP21" s="29">
        <f t="shared" si="1"/>
        <v>0</v>
      </c>
      <c r="AQ21" s="30">
        <f t="shared" si="2"/>
        <v>0</v>
      </c>
      <c r="AR21" s="30">
        <f t="shared" si="3"/>
        <v>0</v>
      </c>
      <c r="AS21" s="30">
        <f t="shared" si="4"/>
        <v>0</v>
      </c>
    </row>
    <row r="22" spans="1:45">
      <c r="A22" s="9"/>
      <c r="B22" s="81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46"/>
      <c r="O22" s="20"/>
      <c r="P22" s="21"/>
      <c r="Q22" s="21"/>
      <c r="R22" s="21"/>
      <c r="S22" s="21"/>
      <c r="T22" s="21"/>
      <c r="U22" s="21"/>
      <c r="V22" s="21"/>
      <c r="W22" s="21"/>
      <c r="X22" s="22"/>
      <c r="Y22" s="23"/>
      <c r="Z22" s="49"/>
      <c r="AA22" s="24"/>
      <c r="AB22" s="25"/>
      <c r="AC22" s="25"/>
      <c r="AD22" s="25"/>
      <c r="AE22" s="25"/>
      <c r="AF22" s="26"/>
      <c r="AG22" s="52"/>
      <c r="AH22" s="55"/>
      <c r="AI22" s="60"/>
      <c r="AJ22" s="57"/>
      <c r="AK22" s="65"/>
      <c r="AL22" s="68"/>
      <c r="AM22" s="27"/>
      <c r="AN22" s="28"/>
      <c r="AO22" s="71"/>
      <c r="AP22" s="29">
        <f t="shared" si="1"/>
        <v>0</v>
      </c>
      <c r="AQ22" s="30">
        <f t="shared" si="2"/>
        <v>0</v>
      </c>
      <c r="AR22" s="30">
        <f t="shared" si="3"/>
        <v>0</v>
      </c>
      <c r="AS22" s="30">
        <f t="shared" si="4"/>
        <v>0</v>
      </c>
    </row>
    <row r="23" spans="1:45">
      <c r="A23" s="9"/>
      <c r="B23" s="81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46"/>
      <c r="O23" s="20"/>
      <c r="P23" s="21"/>
      <c r="Q23" s="21"/>
      <c r="R23" s="21"/>
      <c r="S23" s="21"/>
      <c r="T23" s="21"/>
      <c r="U23" s="21"/>
      <c r="V23" s="21"/>
      <c r="W23" s="21"/>
      <c r="X23" s="22"/>
      <c r="Y23" s="23"/>
      <c r="Z23" s="49"/>
      <c r="AA23" s="24"/>
      <c r="AB23" s="25"/>
      <c r="AC23" s="25"/>
      <c r="AD23" s="25"/>
      <c r="AE23" s="25"/>
      <c r="AF23" s="26"/>
      <c r="AG23" s="52"/>
      <c r="AH23" s="55"/>
      <c r="AI23" s="60"/>
      <c r="AJ23" s="57"/>
      <c r="AK23" s="65"/>
      <c r="AL23" s="68"/>
      <c r="AM23" s="27"/>
      <c r="AN23" s="28"/>
      <c r="AO23" s="71"/>
      <c r="AP23" s="29">
        <f t="shared" si="1"/>
        <v>0</v>
      </c>
      <c r="AQ23" s="30">
        <f t="shared" si="2"/>
        <v>0</v>
      </c>
      <c r="AR23" s="30">
        <f t="shared" si="3"/>
        <v>0</v>
      </c>
      <c r="AS23" s="30">
        <f t="shared" si="4"/>
        <v>0</v>
      </c>
    </row>
    <row r="24" spans="1:45">
      <c r="A24" s="9"/>
      <c r="B24" s="81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46"/>
      <c r="O24" s="20"/>
      <c r="P24" s="21"/>
      <c r="Q24" s="21"/>
      <c r="R24" s="21"/>
      <c r="S24" s="21"/>
      <c r="T24" s="21"/>
      <c r="U24" s="21"/>
      <c r="V24" s="21"/>
      <c r="W24" s="21"/>
      <c r="X24" s="22"/>
      <c r="Y24" s="23"/>
      <c r="Z24" s="49"/>
      <c r="AA24" s="24"/>
      <c r="AB24" s="25"/>
      <c r="AC24" s="25"/>
      <c r="AD24" s="25"/>
      <c r="AE24" s="25"/>
      <c r="AF24" s="26"/>
      <c r="AG24" s="52"/>
      <c r="AH24" s="55"/>
      <c r="AI24" s="60"/>
      <c r="AJ24" s="57"/>
      <c r="AK24" s="65"/>
      <c r="AL24" s="68"/>
      <c r="AM24" s="27"/>
      <c r="AN24" s="28"/>
      <c r="AO24" s="71"/>
      <c r="AP24" s="29">
        <f t="shared" si="1"/>
        <v>0</v>
      </c>
      <c r="AQ24" s="30">
        <f t="shared" si="2"/>
        <v>0</v>
      </c>
      <c r="AR24" s="30">
        <f t="shared" si="3"/>
        <v>0</v>
      </c>
      <c r="AS24" s="30">
        <f t="shared" si="4"/>
        <v>0</v>
      </c>
    </row>
    <row r="25" spans="1:45">
      <c r="A25" s="9"/>
      <c r="B25" s="81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46"/>
      <c r="O25" s="20"/>
      <c r="P25" s="21"/>
      <c r="Q25" s="21"/>
      <c r="R25" s="21"/>
      <c r="S25" s="21"/>
      <c r="T25" s="21"/>
      <c r="U25" s="21"/>
      <c r="V25" s="21"/>
      <c r="W25" s="21"/>
      <c r="X25" s="22"/>
      <c r="Y25" s="23"/>
      <c r="Z25" s="49"/>
      <c r="AA25" s="24"/>
      <c r="AB25" s="25"/>
      <c r="AC25" s="25"/>
      <c r="AD25" s="25"/>
      <c r="AE25" s="25"/>
      <c r="AF25" s="26"/>
      <c r="AG25" s="52"/>
      <c r="AH25" s="55"/>
      <c r="AI25" s="60"/>
      <c r="AJ25" s="57"/>
      <c r="AK25" s="65"/>
      <c r="AL25" s="68"/>
      <c r="AM25" s="27"/>
      <c r="AN25" s="28"/>
      <c r="AO25" s="71"/>
      <c r="AP25" s="29">
        <f t="shared" si="1"/>
        <v>0</v>
      </c>
      <c r="AQ25" s="30">
        <f t="shared" si="2"/>
        <v>0</v>
      </c>
      <c r="AR25" s="30">
        <f t="shared" si="3"/>
        <v>0</v>
      </c>
      <c r="AS25" s="30">
        <f t="shared" si="4"/>
        <v>0</v>
      </c>
    </row>
    <row r="26" spans="1:45">
      <c r="A26" s="9"/>
      <c r="B26" s="81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46"/>
      <c r="O26" s="20"/>
      <c r="P26" s="21"/>
      <c r="Q26" s="21"/>
      <c r="R26" s="21"/>
      <c r="S26" s="21"/>
      <c r="T26" s="21"/>
      <c r="U26" s="21"/>
      <c r="V26" s="21"/>
      <c r="W26" s="21"/>
      <c r="X26" s="22"/>
      <c r="Y26" s="23"/>
      <c r="Z26" s="49"/>
      <c r="AA26" s="24"/>
      <c r="AB26" s="25"/>
      <c r="AC26" s="25"/>
      <c r="AD26" s="25"/>
      <c r="AE26" s="25"/>
      <c r="AF26" s="26"/>
      <c r="AG26" s="52"/>
      <c r="AH26" s="55"/>
      <c r="AI26" s="60"/>
      <c r="AJ26" s="57"/>
      <c r="AK26" s="65"/>
      <c r="AL26" s="68"/>
      <c r="AM26" s="27"/>
      <c r="AN26" s="28"/>
      <c r="AO26" s="71"/>
      <c r="AP26" s="29">
        <f t="shared" si="1"/>
        <v>0</v>
      </c>
      <c r="AQ26" s="30">
        <f t="shared" si="2"/>
        <v>0</v>
      </c>
      <c r="AR26" s="30">
        <f t="shared" si="3"/>
        <v>0</v>
      </c>
      <c r="AS26" s="30">
        <f t="shared" si="4"/>
        <v>0</v>
      </c>
    </row>
    <row r="27" spans="1:45">
      <c r="A27" s="9"/>
      <c r="B27" s="81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46"/>
      <c r="O27" s="20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49"/>
      <c r="AA27" s="24"/>
      <c r="AB27" s="25"/>
      <c r="AC27" s="25"/>
      <c r="AD27" s="25"/>
      <c r="AE27" s="25"/>
      <c r="AF27" s="26"/>
      <c r="AG27" s="52"/>
      <c r="AH27" s="55"/>
      <c r="AI27" s="60"/>
      <c r="AJ27" s="57"/>
      <c r="AK27" s="65"/>
      <c r="AL27" s="68"/>
      <c r="AM27" s="27"/>
      <c r="AN27" s="28"/>
      <c r="AO27" s="71"/>
      <c r="AP27" s="29">
        <f t="shared" si="1"/>
        <v>0</v>
      </c>
      <c r="AQ27" s="30">
        <f t="shared" si="2"/>
        <v>0</v>
      </c>
      <c r="AR27" s="30">
        <f t="shared" si="3"/>
        <v>0</v>
      </c>
      <c r="AS27" s="30">
        <f t="shared" si="4"/>
        <v>0</v>
      </c>
    </row>
    <row r="28" spans="1:45">
      <c r="A28" s="9"/>
      <c r="B28" s="81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49"/>
      <c r="AA28" s="24"/>
      <c r="AB28" s="25"/>
      <c r="AC28" s="25"/>
      <c r="AD28" s="25"/>
      <c r="AE28" s="25"/>
      <c r="AF28" s="26"/>
      <c r="AG28" s="52"/>
      <c r="AH28" s="55"/>
      <c r="AI28" s="60"/>
      <c r="AJ28" s="57"/>
      <c r="AK28" s="65"/>
      <c r="AL28" s="68"/>
      <c r="AM28" s="27"/>
      <c r="AN28" s="28"/>
      <c r="AO28" s="71"/>
      <c r="AP28" s="29">
        <f t="shared" si="1"/>
        <v>0</v>
      </c>
      <c r="AQ28" s="30">
        <f t="shared" si="2"/>
        <v>0</v>
      </c>
      <c r="AR28" s="30">
        <f t="shared" si="3"/>
        <v>0</v>
      </c>
      <c r="AS28" s="30">
        <f t="shared" si="4"/>
        <v>0</v>
      </c>
    </row>
    <row r="29" spans="1:45">
      <c r="A29" s="9"/>
      <c r="B29" s="81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49"/>
      <c r="AA29" s="24"/>
      <c r="AB29" s="25"/>
      <c r="AC29" s="25"/>
      <c r="AD29" s="25"/>
      <c r="AE29" s="25"/>
      <c r="AF29" s="26"/>
      <c r="AG29" s="52"/>
      <c r="AH29" s="55"/>
      <c r="AI29" s="60"/>
      <c r="AJ29" s="57"/>
      <c r="AK29" s="65"/>
      <c r="AL29" s="68"/>
      <c r="AM29" s="27"/>
      <c r="AN29" s="28"/>
      <c r="AO29" s="71"/>
      <c r="AP29" s="29">
        <f t="shared" si="1"/>
        <v>0</v>
      </c>
      <c r="AQ29" s="30">
        <f t="shared" si="2"/>
        <v>0</v>
      </c>
      <c r="AR29" s="30">
        <f t="shared" si="3"/>
        <v>0</v>
      </c>
      <c r="AS29" s="30">
        <f t="shared" si="4"/>
        <v>0</v>
      </c>
    </row>
    <row r="30" spans="1:45">
      <c r="A30" s="9"/>
      <c r="B30" s="81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49"/>
      <c r="AA30" s="24"/>
      <c r="AB30" s="25"/>
      <c r="AC30" s="25"/>
      <c r="AD30" s="25"/>
      <c r="AE30" s="25"/>
      <c r="AF30" s="26"/>
      <c r="AG30" s="52"/>
      <c r="AH30" s="55"/>
      <c r="AI30" s="60"/>
      <c r="AJ30" s="57"/>
      <c r="AK30" s="65"/>
      <c r="AL30" s="68"/>
      <c r="AM30" s="27"/>
      <c r="AN30" s="28"/>
      <c r="AO30" s="71"/>
      <c r="AP30" s="29">
        <f t="shared" si="1"/>
        <v>0</v>
      </c>
      <c r="AQ30" s="30">
        <f t="shared" si="2"/>
        <v>0</v>
      </c>
      <c r="AR30" s="30">
        <f t="shared" si="3"/>
        <v>0</v>
      </c>
      <c r="AS30" s="30">
        <f t="shared" si="4"/>
        <v>0</v>
      </c>
    </row>
    <row r="31" spans="1:45">
      <c r="A31" s="9"/>
      <c r="B31" s="78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49"/>
      <c r="AA31" s="24"/>
      <c r="AB31" s="25"/>
      <c r="AC31" s="25"/>
      <c r="AD31" s="25"/>
      <c r="AE31" s="25"/>
      <c r="AF31" s="26"/>
      <c r="AG31" s="52"/>
      <c r="AH31" s="55"/>
      <c r="AI31" s="60"/>
      <c r="AJ31" s="57"/>
      <c r="AK31" s="65"/>
      <c r="AL31" s="68"/>
      <c r="AM31" s="27"/>
      <c r="AN31" s="28"/>
      <c r="AO31" s="71"/>
      <c r="AP31" s="29">
        <f t="shared" si="1"/>
        <v>0</v>
      </c>
      <c r="AQ31" s="30">
        <f t="shared" si="2"/>
        <v>0</v>
      </c>
      <c r="AR31" s="30">
        <f t="shared" si="3"/>
        <v>0</v>
      </c>
      <c r="AS31" s="30">
        <f t="shared" si="4"/>
        <v>0</v>
      </c>
    </row>
    <row r="32" spans="1:45">
      <c r="A32" s="9"/>
      <c r="B32" s="78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49"/>
      <c r="AA32" s="24"/>
      <c r="AB32" s="25"/>
      <c r="AC32" s="25"/>
      <c r="AD32" s="25"/>
      <c r="AE32" s="25"/>
      <c r="AF32" s="26"/>
      <c r="AG32" s="52"/>
      <c r="AH32" s="55"/>
      <c r="AI32" s="60"/>
      <c r="AJ32" s="57"/>
      <c r="AK32" s="65"/>
      <c r="AL32" s="68"/>
      <c r="AM32" s="27"/>
      <c r="AN32" s="28"/>
      <c r="AO32" s="71"/>
      <c r="AP32" s="29">
        <f t="shared" si="1"/>
        <v>0</v>
      </c>
      <c r="AQ32" s="30">
        <f t="shared" si="2"/>
        <v>0</v>
      </c>
      <c r="AR32" s="30">
        <f t="shared" si="3"/>
        <v>0</v>
      </c>
      <c r="AS32" s="30">
        <f t="shared" si="4"/>
        <v>0</v>
      </c>
    </row>
    <row r="33" spans="1:45">
      <c r="A33" s="9"/>
      <c r="B33" s="78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49"/>
      <c r="AA33" s="24"/>
      <c r="AB33" s="25"/>
      <c r="AC33" s="25"/>
      <c r="AD33" s="25"/>
      <c r="AE33" s="25"/>
      <c r="AF33" s="26"/>
      <c r="AG33" s="52"/>
      <c r="AH33" s="55"/>
      <c r="AI33" s="60"/>
      <c r="AJ33" s="57"/>
      <c r="AK33" s="65"/>
      <c r="AL33" s="68"/>
      <c r="AM33" s="27"/>
      <c r="AN33" s="28"/>
      <c r="AO33" s="71"/>
      <c r="AP33" s="29">
        <f t="shared" si="1"/>
        <v>0</v>
      </c>
      <c r="AQ33" s="30">
        <f t="shared" si="2"/>
        <v>0</v>
      </c>
      <c r="AR33" s="30">
        <f t="shared" si="3"/>
        <v>0</v>
      </c>
      <c r="AS33" s="30">
        <f t="shared" si="4"/>
        <v>0</v>
      </c>
    </row>
    <row r="34" spans="1:45">
      <c r="A34" s="9"/>
      <c r="B34" s="78"/>
      <c r="C34" s="30">
        <f t="shared" ref="C34:C51" si="5">N34+Y34+Z34+AG34+AH34+AI34+AK34+AL34+AM34+AN34+AO34+AP34+AQ34+AR34+AS34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49"/>
      <c r="AA34" s="24"/>
      <c r="AB34" s="25"/>
      <c r="AC34" s="25"/>
      <c r="AD34" s="25"/>
      <c r="AE34" s="25"/>
      <c r="AF34" s="26"/>
      <c r="AG34" s="52"/>
      <c r="AH34" s="55"/>
      <c r="AI34" s="60"/>
      <c r="AJ34" s="57"/>
      <c r="AK34" s="65"/>
      <c r="AL34" s="68"/>
      <c r="AM34" s="27"/>
      <c r="AN34" s="28"/>
      <c r="AO34" s="71"/>
      <c r="AP34" s="29">
        <f t="shared" ref="AP34:AP51" si="6">D34+E34+F34+G34+H34+I34+J34+K34+L34+M34</f>
        <v>0</v>
      </c>
      <c r="AQ34" s="30">
        <f t="shared" ref="AQ34:AQ51" si="7">O34+P34+Q34+R34+S34+T34+U34+V34+W34+X34</f>
        <v>0</v>
      </c>
      <c r="AR34" s="30">
        <f t="shared" ref="AR34:AR51" si="8">AA34+AB34+AC34++AD34+AE34+AF34</f>
        <v>0</v>
      </c>
      <c r="AS34" s="30">
        <f t="shared" ref="AS34:AS51" si="9">AJ34*10</f>
        <v>0</v>
      </c>
    </row>
    <row r="35" spans="1:45">
      <c r="A35" s="9"/>
      <c r="B35" s="78"/>
      <c r="C35" s="30">
        <f t="shared" si="5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49"/>
      <c r="AA35" s="24"/>
      <c r="AB35" s="25"/>
      <c r="AC35" s="25"/>
      <c r="AD35" s="25"/>
      <c r="AE35" s="25"/>
      <c r="AF35" s="26"/>
      <c r="AG35" s="52"/>
      <c r="AH35" s="55"/>
      <c r="AI35" s="60"/>
      <c r="AJ35" s="57"/>
      <c r="AK35" s="65"/>
      <c r="AL35" s="68"/>
      <c r="AM35" s="27"/>
      <c r="AN35" s="28"/>
      <c r="AO35" s="71"/>
      <c r="AP35" s="29">
        <f t="shared" si="6"/>
        <v>0</v>
      </c>
      <c r="AQ35" s="30">
        <f t="shared" si="7"/>
        <v>0</v>
      </c>
      <c r="AR35" s="30">
        <f t="shared" si="8"/>
        <v>0</v>
      </c>
      <c r="AS35" s="30">
        <f t="shared" si="9"/>
        <v>0</v>
      </c>
    </row>
    <row r="36" spans="1:45">
      <c r="A36" s="9"/>
      <c r="B36" s="78"/>
      <c r="C36" s="30">
        <f t="shared" si="5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49"/>
      <c r="AA36" s="24"/>
      <c r="AB36" s="25"/>
      <c r="AC36" s="25"/>
      <c r="AD36" s="25"/>
      <c r="AE36" s="25"/>
      <c r="AF36" s="26"/>
      <c r="AG36" s="52"/>
      <c r="AH36" s="55"/>
      <c r="AI36" s="60"/>
      <c r="AJ36" s="57"/>
      <c r="AK36" s="65"/>
      <c r="AL36" s="68"/>
      <c r="AM36" s="27"/>
      <c r="AN36" s="28"/>
      <c r="AO36" s="71"/>
      <c r="AP36" s="29">
        <f t="shared" si="6"/>
        <v>0</v>
      </c>
      <c r="AQ36" s="30">
        <f t="shared" si="7"/>
        <v>0</v>
      </c>
      <c r="AR36" s="30">
        <f t="shared" si="8"/>
        <v>0</v>
      </c>
      <c r="AS36" s="30">
        <f t="shared" si="9"/>
        <v>0</v>
      </c>
    </row>
    <row r="37" spans="1:45">
      <c r="A37" s="9"/>
      <c r="B37" s="78"/>
      <c r="C37" s="30">
        <f t="shared" si="5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49"/>
      <c r="AA37" s="24"/>
      <c r="AB37" s="25"/>
      <c r="AC37" s="25"/>
      <c r="AD37" s="25"/>
      <c r="AE37" s="25"/>
      <c r="AF37" s="26"/>
      <c r="AG37" s="52"/>
      <c r="AH37" s="55"/>
      <c r="AI37" s="60"/>
      <c r="AJ37" s="57"/>
      <c r="AK37" s="65"/>
      <c r="AL37" s="68"/>
      <c r="AM37" s="27"/>
      <c r="AN37" s="28"/>
      <c r="AO37" s="71"/>
      <c r="AP37" s="29">
        <f t="shared" si="6"/>
        <v>0</v>
      </c>
      <c r="AQ37" s="30">
        <f t="shared" si="7"/>
        <v>0</v>
      </c>
      <c r="AR37" s="30">
        <f t="shared" si="8"/>
        <v>0</v>
      </c>
      <c r="AS37" s="30">
        <f t="shared" si="9"/>
        <v>0</v>
      </c>
    </row>
    <row r="38" spans="1:45">
      <c r="A38" s="9"/>
      <c r="B38" s="78"/>
      <c r="C38" s="30">
        <f t="shared" si="5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49"/>
      <c r="AA38" s="24"/>
      <c r="AB38" s="25"/>
      <c r="AC38" s="25"/>
      <c r="AD38" s="25"/>
      <c r="AE38" s="25"/>
      <c r="AF38" s="26"/>
      <c r="AG38" s="52"/>
      <c r="AH38" s="55"/>
      <c r="AI38" s="60"/>
      <c r="AJ38" s="57"/>
      <c r="AK38" s="65"/>
      <c r="AL38" s="68"/>
      <c r="AM38" s="27"/>
      <c r="AN38" s="28"/>
      <c r="AO38" s="71"/>
      <c r="AP38" s="29">
        <f t="shared" si="6"/>
        <v>0</v>
      </c>
      <c r="AQ38" s="30">
        <f t="shared" si="7"/>
        <v>0</v>
      </c>
      <c r="AR38" s="30">
        <f t="shared" si="8"/>
        <v>0</v>
      </c>
      <c r="AS38" s="30">
        <f t="shared" si="9"/>
        <v>0</v>
      </c>
    </row>
    <row r="39" spans="1:45">
      <c r="A39" s="9"/>
      <c r="B39" s="78"/>
      <c r="C39" s="30">
        <f t="shared" si="5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49"/>
      <c r="AA39" s="24"/>
      <c r="AB39" s="25"/>
      <c r="AC39" s="25"/>
      <c r="AD39" s="25"/>
      <c r="AE39" s="25"/>
      <c r="AF39" s="26"/>
      <c r="AG39" s="52"/>
      <c r="AH39" s="55"/>
      <c r="AI39" s="60"/>
      <c r="AJ39" s="57"/>
      <c r="AK39" s="65"/>
      <c r="AL39" s="68"/>
      <c r="AM39" s="27"/>
      <c r="AN39" s="28"/>
      <c r="AO39" s="71"/>
      <c r="AP39" s="29">
        <f t="shared" si="6"/>
        <v>0</v>
      </c>
      <c r="AQ39" s="30">
        <f t="shared" si="7"/>
        <v>0</v>
      </c>
      <c r="AR39" s="30">
        <f t="shared" si="8"/>
        <v>0</v>
      </c>
      <c r="AS39" s="30">
        <f t="shared" si="9"/>
        <v>0</v>
      </c>
    </row>
    <row r="40" spans="1:45">
      <c r="A40" s="9"/>
      <c r="B40" s="78"/>
      <c r="C40" s="30">
        <f t="shared" si="5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49"/>
      <c r="AA40" s="24"/>
      <c r="AB40" s="25"/>
      <c r="AC40" s="25"/>
      <c r="AD40" s="25"/>
      <c r="AE40" s="25"/>
      <c r="AF40" s="26"/>
      <c r="AG40" s="52"/>
      <c r="AH40" s="55"/>
      <c r="AI40" s="60"/>
      <c r="AJ40" s="57"/>
      <c r="AK40" s="65"/>
      <c r="AL40" s="68"/>
      <c r="AM40" s="27"/>
      <c r="AN40" s="28"/>
      <c r="AO40" s="71"/>
      <c r="AP40" s="29">
        <f t="shared" si="6"/>
        <v>0</v>
      </c>
      <c r="AQ40" s="30">
        <f t="shared" si="7"/>
        <v>0</v>
      </c>
      <c r="AR40" s="30">
        <f t="shared" si="8"/>
        <v>0</v>
      </c>
      <c r="AS40" s="30">
        <f t="shared" si="9"/>
        <v>0</v>
      </c>
    </row>
    <row r="41" spans="1:45">
      <c r="A41" s="9"/>
      <c r="B41" s="81"/>
      <c r="C41" s="30">
        <f t="shared" si="5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49"/>
      <c r="AA41" s="24"/>
      <c r="AB41" s="25"/>
      <c r="AC41" s="25"/>
      <c r="AD41" s="25"/>
      <c r="AE41" s="25"/>
      <c r="AF41" s="26"/>
      <c r="AG41" s="52"/>
      <c r="AH41" s="55"/>
      <c r="AI41" s="60"/>
      <c r="AJ41" s="57"/>
      <c r="AK41" s="65"/>
      <c r="AL41" s="68"/>
      <c r="AM41" s="27"/>
      <c r="AN41" s="28"/>
      <c r="AO41" s="71"/>
      <c r="AP41" s="29">
        <f t="shared" si="6"/>
        <v>0</v>
      </c>
      <c r="AQ41" s="30">
        <f t="shared" si="7"/>
        <v>0</v>
      </c>
      <c r="AR41" s="30">
        <f t="shared" si="8"/>
        <v>0</v>
      </c>
      <c r="AS41" s="30">
        <f t="shared" si="9"/>
        <v>0</v>
      </c>
    </row>
    <row r="42" spans="1:45">
      <c r="A42" s="9"/>
      <c r="B42" s="81"/>
      <c r="C42" s="30">
        <f t="shared" si="5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49"/>
      <c r="AA42" s="24"/>
      <c r="AB42" s="25"/>
      <c r="AC42" s="25"/>
      <c r="AD42" s="25"/>
      <c r="AE42" s="25"/>
      <c r="AF42" s="26"/>
      <c r="AG42" s="52"/>
      <c r="AH42" s="55"/>
      <c r="AI42" s="60"/>
      <c r="AJ42" s="57"/>
      <c r="AK42" s="65"/>
      <c r="AL42" s="68"/>
      <c r="AM42" s="27"/>
      <c r="AN42" s="28"/>
      <c r="AO42" s="71"/>
      <c r="AP42" s="29">
        <f t="shared" si="6"/>
        <v>0</v>
      </c>
      <c r="AQ42" s="30">
        <f t="shared" si="7"/>
        <v>0</v>
      </c>
      <c r="AR42" s="30">
        <f t="shared" si="8"/>
        <v>0</v>
      </c>
      <c r="AS42" s="30">
        <f t="shared" si="9"/>
        <v>0</v>
      </c>
    </row>
    <row r="43" spans="1:45">
      <c r="A43" s="9"/>
      <c r="B43" s="81"/>
      <c r="C43" s="30">
        <f t="shared" si="5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49"/>
      <c r="AA43" s="24"/>
      <c r="AB43" s="25"/>
      <c r="AC43" s="25"/>
      <c r="AD43" s="25"/>
      <c r="AE43" s="25"/>
      <c r="AF43" s="26"/>
      <c r="AG43" s="52"/>
      <c r="AH43" s="55"/>
      <c r="AI43" s="60"/>
      <c r="AJ43" s="57"/>
      <c r="AK43" s="65"/>
      <c r="AL43" s="68"/>
      <c r="AM43" s="27"/>
      <c r="AN43" s="28"/>
      <c r="AO43" s="71"/>
      <c r="AP43" s="29">
        <f t="shared" si="6"/>
        <v>0</v>
      </c>
      <c r="AQ43" s="30">
        <f t="shared" si="7"/>
        <v>0</v>
      </c>
      <c r="AR43" s="30">
        <f t="shared" si="8"/>
        <v>0</v>
      </c>
      <c r="AS43" s="30">
        <f t="shared" si="9"/>
        <v>0</v>
      </c>
    </row>
    <row r="44" spans="1:45">
      <c r="A44" s="9"/>
      <c r="B44" s="81"/>
      <c r="C44" s="30">
        <f t="shared" si="5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49"/>
      <c r="AA44" s="24"/>
      <c r="AB44" s="25"/>
      <c r="AC44" s="25"/>
      <c r="AD44" s="25"/>
      <c r="AE44" s="25"/>
      <c r="AF44" s="26"/>
      <c r="AG44" s="52"/>
      <c r="AH44" s="55"/>
      <c r="AI44" s="60"/>
      <c r="AJ44" s="57"/>
      <c r="AK44" s="65"/>
      <c r="AL44" s="68"/>
      <c r="AM44" s="27"/>
      <c r="AN44" s="28"/>
      <c r="AO44" s="71"/>
      <c r="AP44" s="29">
        <f t="shared" si="6"/>
        <v>0</v>
      </c>
      <c r="AQ44" s="30">
        <f t="shared" si="7"/>
        <v>0</v>
      </c>
      <c r="AR44" s="30">
        <f t="shared" si="8"/>
        <v>0</v>
      </c>
      <c r="AS44" s="30">
        <f t="shared" si="9"/>
        <v>0</v>
      </c>
    </row>
    <row r="45" spans="1:45">
      <c r="A45" s="9"/>
      <c r="B45" s="81"/>
      <c r="C45" s="30">
        <f t="shared" si="5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49"/>
      <c r="AA45" s="24"/>
      <c r="AB45" s="25"/>
      <c r="AC45" s="25"/>
      <c r="AD45" s="25"/>
      <c r="AE45" s="25"/>
      <c r="AF45" s="26"/>
      <c r="AG45" s="52"/>
      <c r="AH45" s="55"/>
      <c r="AI45" s="60"/>
      <c r="AJ45" s="57"/>
      <c r="AK45" s="65"/>
      <c r="AL45" s="68"/>
      <c r="AM45" s="27"/>
      <c r="AN45" s="28"/>
      <c r="AO45" s="71"/>
      <c r="AP45" s="29">
        <f t="shared" si="6"/>
        <v>0</v>
      </c>
      <c r="AQ45" s="30">
        <f t="shared" si="7"/>
        <v>0</v>
      </c>
      <c r="AR45" s="30">
        <f t="shared" si="8"/>
        <v>0</v>
      </c>
      <c r="AS45" s="30">
        <f t="shared" si="9"/>
        <v>0</v>
      </c>
    </row>
    <row r="46" spans="1:45">
      <c r="A46" s="9"/>
      <c r="B46" s="81"/>
      <c r="C46" s="30">
        <f t="shared" si="5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49"/>
      <c r="AA46" s="24"/>
      <c r="AB46" s="25"/>
      <c r="AC46" s="25"/>
      <c r="AD46" s="25"/>
      <c r="AE46" s="25"/>
      <c r="AF46" s="26"/>
      <c r="AG46" s="52"/>
      <c r="AH46" s="55"/>
      <c r="AI46" s="60"/>
      <c r="AJ46" s="57"/>
      <c r="AK46" s="65"/>
      <c r="AL46" s="68"/>
      <c r="AM46" s="27"/>
      <c r="AN46" s="28"/>
      <c r="AO46" s="71"/>
      <c r="AP46" s="29">
        <f t="shared" si="6"/>
        <v>0</v>
      </c>
      <c r="AQ46" s="30">
        <f t="shared" si="7"/>
        <v>0</v>
      </c>
      <c r="AR46" s="30">
        <f t="shared" si="8"/>
        <v>0</v>
      </c>
      <c r="AS46" s="30">
        <f t="shared" si="9"/>
        <v>0</v>
      </c>
    </row>
    <row r="47" spans="1:45">
      <c r="A47" s="9"/>
      <c r="B47" s="81"/>
      <c r="C47" s="30">
        <f t="shared" si="5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49"/>
      <c r="AA47" s="24"/>
      <c r="AB47" s="25"/>
      <c r="AC47" s="25"/>
      <c r="AD47" s="25"/>
      <c r="AE47" s="25"/>
      <c r="AF47" s="26"/>
      <c r="AG47" s="52"/>
      <c r="AH47" s="55"/>
      <c r="AI47" s="60"/>
      <c r="AJ47" s="57"/>
      <c r="AK47" s="65"/>
      <c r="AL47" s="68"/>
      <c r="AM47" s="27"/>
      <c r="AN47" s="28"/>
      <c r="AO47" s="71"/>
      <c r="AP47" s="29">
        <f t="shared" si="6"/>
        <v>0</v>
      </c>
      <c r="AQ47" s="30">
        <f t="shared" si="7"/>
        <v>0</v>
      </c>
      <c r="AR47" s="30">
        <f t="shared" si="8"/>
        <v>0</v>
      </c>
      <c r="AS47" s="30">
        <f t="shared" si="9"/>
        <v>0</v>
      </c>
    </row>
    <row r="48" spans="1:45">
      <c r="A48" s="9"/>
      <c r="B48" s="81"/>
      <c r="C48" s="30">
        <f t="shared" si="5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49"/>
      <c r="AA48" s="24"/>
      <c r="AB48" s="25"/>
      <c r="AC48" s="25"/>
      <c r="AD48" s="25"/>
      <c r="AE48" s="25"/>
      <c r="AF48" s="26"/>
      <c r="AG48" s="52"/>
      <c r="AH48" s="55"/>
      <c r="AI48" s="60"/>
      <c r="AJ48" s="57"/>
      <c r="AK48" s="65"/>
      <c r="AL48" s="68"/>
      <c r="AM48" s="27"/>
      <c r="AN48" s="28"/>
      <c r="AO48" s="71"/>
      <c r="AP48" s="29">
        <f t="shared" si="6"/>
        <v>0</v>
      </c>
      <c r="AQ48" s="30">
        <f t="shared" si="7"/>
        <v>0</v>
      </c>
      <c r="AR48" s="30">
        <f t="shared" si="8"/>
        <v>0</v>
      </c>
      <c r="AS48" s="30">
        <f t="shared" si="9"/>
        <v>0</v>
      </c>
    </row>
    <row r="49" spans="1:45">
      <c r="A49" s="9"/>
      <c r="B49" s="7"/>
      <c r="C49" s="30">
        <f t="shared" si="5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49"/>
      <c r="AA49" s="24"/>
      <c r="AB49" s="25"/>
      <c r="AC49" s="25"/>
      <c r="AD49" s="25"/>
      <c r="AE49" s="25"/>
      <c r="AF49" s="26"/>
      <c r="AG49" s="52"/>
      <c r="AH49" s="55"/>
      <c r="AI49" s="60"/>
      <c r="AJ49" s="57"/>
      <c r="AK49" s="65"/>
      <c r="AL49" s="68"/>
      <c r="AM49" s="27"/>
      <c r="AN49" s="28"/>
      <c r="AO49" s="71"/>
      <c r="AP49" s="29">
        <f t="shared" si="6"/>
        <v>0</v>
      </c>
      <c r="AQ49" s="30">
        <f t="shared" si="7"/>
        <v>0</v>
      </c>
      <c r="AR49" s="30">
        <f t="shared" si="8"/>
        <v>0</v>
      </c>
      <c r="AS49" s="30">
        <f t="shared" si="9"/>
        <v>0</v>
      </c>
    </row>
    <row r="50" spans="1:45">
      <c r="A50" s="9"/>
      <c r="B50" s="7"/>
      <c r="C50" s="30">
        <f t="shared" si="5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49"/>
      <c r="AA50" s="24"/>
      <c r="AB50" s="25"/>
      <c r="AC50" s="25"/>
      <c r="AD50" s="25"/>
      <c r="AE50" s="25"/>
      <c r="AF50" s="26"/>
      <c r="AG50" s="52"/>
      <c r="AH50" s="55"/>
      <c r="AI50" s="60"/>
      <c r="AJ50" s="57"/>
      <c r="AK50" s="65"/>
      <c r="AL50" s="68"/>
      <c r="AM50" s="27"/>
      <c r="AN50" s="28"/>
      <c r="AO50" s="71"/>
      <c r="AP50" s="29">
        <f t="shared" si="6"/>
        <v>0</v>
      </c>
      <c r="AQ50" s="30">
        <f t="shared" si="7"/>
        <v>0</v>
      </c>
      <c r="AR50" s="30">
        <f t="shared" si="8"/>
        <v>0</v>
      </c>
      <c r="AS50" s="30">
        <f t="shared" si="9"/>
        <v>0</v>
      </c>
    </row>
    <row r="51" spans="1:45" ht="15.75" thickBot="1">
      <c r="A51" s="10"/>
      <c r="B51" s="8"/>
      <c r="C51" s="44">
        <f t="shared" si="5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50"/>
      <c r="AA51" s="38"/>
      <c r="AB51" s="39"/>
      <c r="AC51" s="39"/>
      <c r="AD51" s="39"/>
      <c r="AE51" s="39"/>
      <c r="AF51" s="40"/>
      <c r="AG51" s="53"/>
      <c r="AH51" s="56"/>
      <c r="AI51" s="61"/>
      <c r="AJ51" s="58"/>
      <c r="AK51" s="66"/>
      <c r="AL51" s="69"/>
      <c r="AM51" s="41"/>
      <c r="AN51" s="42"/>
      <c r="AO51" s="72"/>
      <c r="AP51" s="29">
        <f t="shared" si="6"/>
        <v>0</v>
      </c>
      <c r="AQ51" s="44">
        <f t="shared" si="7"/>
        <v>0</v>
      </c>
      <c r="AR51" s="84">
        <f t="shared" si="8"/>
        <v>0</v>
      </c>
      <c r="AS51" s="44">
        <f t="shared" si="9"/>
        <v>0</v>
      </c>
    </row>
    <row r="52" spans="1:45" ht="15.7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N52"/>
    </row>
    <row r="53" spans="1:45">
      <c r="AP53" s="43"/>
    </row>
  </sheetData>
  <autoFilter ref="C1:C52">
    <filterColumn colId="0">
      <customFilters>
        <customFilter operator="notEqual" val=" "/>
      </customFilters>
    </filterColumn>
    <sortState ref="A2:AS51">
      <sortCondition descending="1" ref="C1:C52"/>
    </sortState>
  </autoFilter>
  <mergeCells count="3">
    <mergeCell ref="D1:M1"/>
    <mergeCell ref="O1:X1"/>
    <mergeCell ref="AA1:AF1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AS53"/>
  <sheetViews>
    <sheetView tabSelected="1" workbookViewId="0">
      <pane ySplit="1" topLeftCell="A2" activePane="bottomLeft" state="frozen"/>
      <selection pane="bottomLeft" activeCell="AO16" sqref="AO16"/>
    </sheetView>
  </sheetViews>
  <sheetFormatPr defaultRowHeight="15"/>
  <cols>
    <col min="1" max="1" width="5.42578125" style="12" customWidth="1"/>
    <col min="2" max="2" width="23.5703125" customWidth="1"/>
    <col min="3" max="3" width="9.140625" style="73" customWidth="1"/>
    <col min="4" max="13" width="3" customWidth="1"/>
    <col min="14" max="14" width="8.140625" style="13" customWidth="1"/>
    <col min="15" max="24" width="3" customWidth="1"/>
    <col min="25" max="25" width="3.85546875" customWidth="1"/>
    <col min="26" max="26" width="7.5703125" style="13" customWidth="1"/>
    <col min="27" max="32" width="3.42578125" style="13" customWidth="1"/>
    <col min="33" max="33" width="4.5703125" style="13" customWidth="1"/>
    <col min="34" max="34" width="6.5703125" style="13" customWidth="1"/>
    <col min="35" max="35" width="7.42578125" style="13" customWidth="1"/>
    <col min="36" max="36" width="8.140625" style="13" customWidth="1"/>
    <col min="37" max="38" width="5.140625" style="13" customWidth="1"/>
    <col min="39" max="39" width="6.42578125" customWidth="1"/>
    <col min="40" max="40" width="6.5703125" style="13" customWidth="1"/>
    <col min="41" max="41" width="6.85546875" customWidth="1"/>
    <col min="42" max="42" width="4.85546875" customWidth="1"/>
    <col min="43" max="44" width="4.5703125" customWidth="1"/>
    <col min="45" max="45" width="6.140625" customWidth="1"/>
  </cols>
  <sheetData>
    <row r="1" spans="1:45" ht="15.75" thickBot="1">
      <c r="A1" s="1" t="s">
        <v>5</v>
      </c>
      <c r="B1" s="5" t="s">
        <v>13</v>
      </c>
      <c r="C1" s="1" t="s">
        <v>3</v>
      </c>
      <c r="D1" s="86" t="s">
        <v>0</v>
      </c>
      <c r="E1" s="87"/>
      <c r="F1" s="87"/>
      <c r="G1" s="87"/>
      <c r="H1" s="87"/>
      <c r="I1" s="87"/>
      <c r="J1" s="87"/>
      <c r="K1" s="87"/>
      <c r="L1" s="87"/>
      <c r="M1" s="88"/>
      <c r="N1" s="45" t="s">
        <v>27</v>
      </c>
      <c r="O1" s="89" t="s">
        <v>1</v>
      </c>
      <c r="P1" s="90"/>
      <c r="Q1" s="90"/>
      <c r="R1" s="90"/>
      <c r="S1" s="90"/>
      <c r="T1" s="90"/>
      <c r="U1" s="90"/>
      <c r="V1" s="90"/>
      <c r="W1" s="90"/>
      <c r="X1" s="91"/>
      <c r="Y1" s="2" t="s">
        <v>2</v>
      </c>
      <c r="Z1" s="48" t="s">
        <v>20</v>
      </c>
      <c r="AA1" s="92" t="s">
        <v>9</v>
      </c>
      <c r="AB1" s="93"/>
      <c r="AC1" s="93"/>
      <c r="AD1" s="93"/>
      <c r="AE1" s="93"/>
      <c r="AF1" s="94"/>
      <c r="AG1" s="51" t="s">
        <v>10</v>
      </c>
      <c r="AH1" s="54" t="s">
        <v>19</v>
      </c>
      <c r="AI1" s="59" t="s">
        <v>25</v>
      </c>
      <c r="AJ1" s="62" t="s">
        <v>26</v>
      </c>
      <c r="AK1" s="64" t="s">
        <v>90</v>
      </c>
      <c r="AL1" s="67" t="s">
        <v>12</v>
      </c>
      <c r="AM1" s="14" t="s">
        <v>22</v>
      </c>
      <c r="AN1" s="75" t="s">
        <v>23</v>
      </c>
      <c r="AO1" s="70" t="s">
        <v>24</v>
      </c>
      <c r="AP1" s="3" t="s">
        <v>8</v>
      </c>
      <c r="AQ1" s="4" t="s">
        <v>7</v>
      </c>
      <c r="AR1" s="15" t="s">
        <v>11</v>
      </c>
      <c r="AS1" s="63" t="s">
        <v>6</v>
      </c>
    </row>
    <row r="2" spans="1:45">
      <c r="A2" s="16">
        <v>1</v>
      </c>
      <c r="B2" s="78" t="s">
        <v>49</v>
      </c>
      <c r="C2" s="30">
        <f t="shared" ref="C2:C33" si="0">N2+Y2+Z2+AG2+AH2+AI2+AK2+AL2+AM2+AN2+AO2+AP2+AQ2+AR2+AS2</f>
        <v>958</v>
      </c>
      <c r="D2" s="17">
        <v>10</v>
      </c>
      <c r="E2" s="18">
        <v>9</v>
      </c>
      <c r="F2" s="18">
        <v>6</v>
      </c>
      <c r="G2" s="18">
        <v>6</v>
      </c>
      <c r="H2" s="18">
        <v>5</v>
      </c>
      <c r="I2" s="18">
        <v>3</v>
      </c>
      <c r="J2" s="18">
        <v>3</v>
      </c>
      <c r="K2" s="18">
        <v>2</v>
      </c>
      <c r="L2" s="18">
        <v>2</v>
      </c>
      <c r="M2" s="19">
        <v>0</v>
      </c>
      <c r="N2" s="46">
        <v>50</v>
      </c>
      <c r="O2" s="20">
        <v>9</v>
      </c>
      <c r="P2" s="21">
        <v>8</v>
      </c>
      <c r="Q2" s="21">
        <v>5</v>
      </c>
      <c r="R2" s="21">
        <v>4</v>
      </c>
      <c r="S2" s="21">
        <v>2</v>
      </c>
      <c r="T2" s="21">
        <v>2</v>
      </c>
      <c r="U2" s="21">
        <v>0</v>
      </c>
      <c r="V2" s="21">
        <v>0</v>
      </c>
      <c r="W2" s="21">
        <v>0</v>
      </c>
      <c r="X2" s="22">
        <v>0</v>
      </c>
      <c r="Y2" s="23">
        <v>70</v>
      </c>
      <c r="Z2" s="49">
        <v>70</v>
      </c>
      <c r="AA2" s="24">
        <v>16</v>
      </c>
      <c r="AB2" s="25">
        <v>18</v>
      </c>
      <c r="AC2" s="25">
        <v>18</v>
      </c>
      <c r="AD2" s="25">
        <v>16</v>
      </c>
      <c r="AE2" s="25">
        <v>12</v>
      </c>
      <c r="AF2" s="26">
        <v>12</v>
      </c>
      <c r="AG2" s="52">
        <v>45</v>
      </c>
      <c r="AH2" s="55">
        <v>98</v>
      </c>
      <c r="AI2" s="60">
        <v>15</v>
      </c>
      <c r="AJ2" s="57">
        <v>9</v>
      </c>
      <c r="AK2" s="65">
        <v>90</v>
      </c>
      <c r="AL2" s="68">
        <v>90</v>
      </c>
      <c r="AM2" s="27">
        <v>67</v>
      </c>
      <c r="AN2" s="28">
        <v>30</v>
      </c>
      <c r="AO2" s="71">
        <v>75</v>
      </c>
      <c r="AP2" s="29">
        <f t="shared" ref="AP2:AP33" si="1">D2+E2+F2+G2+H2+I2+J2+K2+L2+M2</f>
        <v>46</v>
      </c>
      <c r="AQ2" s="30">
        <f t="shared" ref="AQ2:AQ33" si="2">O2+P2+Q2+R2+S2+T2+U2+V2+W2+X2</f>
        <v>30</v>
      </c>
      <c r="AR2" s="30">
        <f>AA2+AB2+AC2+AD2+AE2+AF2</f>
        <v>92</v>
      </c>
      <c r="AS2" s="30">
        <f t="shared" ref="AS2:AS33" si="3">AJ2*10</f>
        <v>90</v>
      </c>
    </row>
    <row r="3" spans="1:45">
      <c r="A3" s="9">
        <v>2</v>
      </c>
      <c r="B3" s="78" t="s">
        <v>45</v>
      </c>
      <c r="C3" s="30">
        <f t="shared" si="0"/>
        <v>945</v>
      </c>
      <c r="D3" s="17">
        <v>0</v>
      </c>
      <c r="E3" s="18">
        <v>7</v>
      </c>
      <c r="F3" s="18">
        <v>3</v>
      </c>
      <c r="G3" s="18">
        <v>4</v>
      </c>
      <c r="H3" s="18">
        <v>7</v>
      </c>
      <c r="I3" s="18">
        <v>7</v>
      </c>
      <c r="J3" s="18">
        <v>7</v>
      </c>
      <c r="K3" s="18">
        <v>8</v>
      </c>
      <c r="L3" s="18">
        <v>9</v>
      </c>
      <c r="M3" s="19">
        <v>5</v>
      </c>
      <c r="N3" s="46">
        <v>50</v>
      </c>
      <c r="O3" s="20">
        <v>1</v>
      </c>
      <c r="P3" s="21">
        <v>1</v>
      </c>
      <c r="Q3" s="21">
        <v>1</v>
      </c>
      <c r="R3" s="21">
        <v>3</v>
      </c>
      <c r="S3" s="21">
        <v>3</v>
      </c>
      <c r="T3" s="21">
        <v>5</v>
      </c>
      <c r="U3" s="21">
        <v>4</v>
      </c>
      <c r="V3" s="21">
        <v>7</v>
      </c>
      <c r="W3" s="21">
        <v>0</v>
      </c>
      <c r="X3" s="22">
        <v>0</v>
      </c>
      <c r="Y3" s="23">
        <v>90</v>
      </c>
      <c r="Z3" s="49">
        <v>20</v>
      </c>
      <c r="AA3" s="24">
        <v>16</v>
      </c>
      <c r="AB3" s="25">
        <v>10</v>
      </c>
      <c r="AC3" s="25">
        <v>16</v>
      </c>
      <c r="AD3" s="25">
        <v>16</v>
      </c>
      <c r="AE3" s="25">
        <v>14</v>
      </c>
      <c r="AF3" s="26">
        <v>18</v>
      </c>
      <c r="AG3" s="52">
        <v>45</v>
      </c>
      <c r="AH3" s="55">
        <v>84</v>
      </c>
      <c r="AI3" s="60">
        <v>15</v>
      </c>
      <c r="AJ3" s="57">
        <v>10</v>
      </c>
      <c r="AK3" s="65">
        <v>60</v>
      </c>
      <c r="AL3" s="68">
        <v>110</v>
      </c>
      <c r="AM3" s="27">
        <v>79</v>
      </c>
      <c r="AN3" s="28">
        <v>60</v>
      </c>
      <c r="AO3" s="71">
        <v>60</v>
      </c>
      <c r="AP3" s="29">
        <f t="shared" si="1"/>
        <v>57</v>
      </c>
      <c r="AQ3" s="30">
        <f t="shared" si="2"/>
        <v>25</v>
      </c>
      <c r="AR3" s="30">
        <f t="shared" ref="AR3:AR51" si="4">AA3+AB3+AC3+AD3+AE3+AF3</f>
        <v>90</v>
      </c>
      <c r="AS3" s="30">
        <f t="shared" si="3"/>
        <v>100</v>
      </c>
    </row>
    <row r="4" spans="1:45">
      <c r="A4" s="9">
        <v>3</v>
      </c>
      <c r="B4" s="78" t="s">
        <v>46</v>
      </c>
      <c r="C4" s="30">
        <f t="shared" si="0"/>
        <v>882</v>
      </c>
      <c r="D4" s="17">
        <v>4</v>
      </c>
      <c r="E4" s="18">
        <v>5</v>
      </c>
      <c r="F4" s="18">
        <v>7</v>
      </c>
      <c r="G4" s="18">
        <v>8</v>
      </c>
      <c r="H4" s="18">
        <v>10</v>
      </c>
      <c r="I4" s="18">
        <v>6</v>
      </c>
      <c r="J4" s="18">
        <v>6</v>
      </c>
      <c r="K4" s="18">
        <v>8</v>
      </c>
      <c r="L4" s="18">
        <v>8</v>
      </c>
      <c r="M4" s="19">
        <v>8</v>
      </c>
      <c r="N4" s="46">
        <v>30</v>
      </c>
      <c r="O4" s="20">
        <v>1</v>
      </c>
      <c r="P4" s="21">
        <v>2</v>
      </c>
      <c r="Q4" s="21">
        <v>3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2">
        <v>0</v>
      </c>
      <c r="Y4" s="23">
        <v>40</v>
      </c>
      <c r="Z4" s="49">
        <v>50</v>
      </c>
      <c r="AA4" s="24">
        <v>16</v>
      </c>
      <c r="AB4" s="25">
        <v>16</v>
      </c>
      <c r="AC4" s="25">
        <v>16</v>
      </c>
      <c r="AD4" s="25">
        <v>18</v>
      </c>
      <c r="AE4" s="25">
        <v>16</v>
      </c>
      <c r="AF4" s="26">
        <v>20</v>
      </c>
      <c r="AG4" s="52">
        <v>60</v>
      </c>
      <c r="AH4" s="55">
        <v>60</v>
      </c>
      <c r="AI4" s="60">
        <v>45</v>
      </c>
      <c r="AJ4" s="57">
        <v>9</v>
      </c>
      <c r="AK4" s="65">
        <v>60</v>
      </c>
      <c r="AL4" s="68">
        <v>70</v>
      </c>
      <c r="AM4" s="27">
        <v>74</v>
      </c>
      <c r="AN4" s="28">
        <v>60</v>
      </c>
      <c r="AO4" s="71">
        <v>65</v>
      </c>
      <c r="AP4" s="29">
        <f t="shared" si="1"/>
        <v>70</v>
      </c>
      <c r="AQ4" s="30">
        <f t="shared" si="2"/>
        <v>6</v>
      </c>
      <c r="AR4" s="30">
        <f t="shared" si="4"/>
        <v>102</v>
      </c>
      <c r="AS4" s="30">
        <f t="shared" si="3"/>
        <v>90</v>
      </c>
    </row>
    <row r="5" spans="1:45">
      <c r="A5" s="9">
        <v>4</v>
      </c>
      <c r="B5" s="78" t="s">
        <v>91</v>
      </c>
      <c r="C5" s="30">
        <f t="shared" si="0"/>
        <v>874</v>
      </c>
      <c r="D5" s="17">
        <v>10</v>
      </c>
      <c r="E5" s="18">
        <v>9</v>
      </c>
      <c r="F5" s="18">
        <v>7</v>
      </c>
      <c r="G5" s="18">
        <v>7</v>
      </c>
      <c r="H5" s="18">
        <v>7</v>
      </c>
      <c r="I5" s="18">
        <v>7</v>
      </c>
      <c r="J5" s="18">
        <v>6</v>
      </c>
      <c r="K5" s="18">
        <v>3</v>
      </c>
      <c r="L5" s="18">
        <v>2</v>
      </c>
      <c r="M5" s="19">
        <v>0</v>
      </c>
      <c r="N5" s="46">
        <v>30</v>
      </c>
      <c r="O5" s="20">
        <v>8</v>
      </c>
      <c r="P5" s="21">
        <v>7</v>
      </c>
      <c r="Q5" s="21">
        <v>3</v>
      </c>
      <c r="R5" s="21">
        <v>2</v>
      </c>
      <c r="S5" s="21">
        <v>1</v>
      </c>
      <c r="T5" s="21">
        <v>0</v>
      </c>
      <c r="U5" s="21">
        <v>0</v>
      </c>
      <c r="V5" s="21">
        <v>0</v>
      </c>
      <c r="W5" s="21">
        <v>0</v>
      </c>
      <c r="X5" s="22">
        <v>0</v>
      </c>
      <c r="Y5" s="23">
        <v>90</v>
      </c>
      <c r="Z5" s="49">
        <v>50</v>
      </c>
      <c r="AA5" s="24">
        <v>18</v>
      </c>
      <c r="AB5" s="25">
        <v>10</v>
      </c>
      <c r="AC5" s="25">
        <v>18</v>
      </c>
      <c r="AD5" s="25">
        <v>18</v>
      </c>
      <c r="AE5" s="25">
        <v>16</v>
      </c>
      <c r="AF5" s="26">
        <v>16</v>
      </c>
      <c r="AG5" s="52">
        <v>40</v>
      </c>
      <c r="AH5" s="55">
        <v>45</v>
      </c>
      <c r="AI5" s="60">
        <v>15</v>
      </c>
      <c r="AJ5" s="57">
        <v>7</v>
      </c>
      <c r="AK5" s="65">
        <v>80</v>
      </c>
      <c r="AL5" s="68">
        <v>90</v>
      </c>
      <c r="AM5" s="27">
        <v>59</v>
      </c>
      <c r="AN5" s="28">
        <v>60</v>
      </c>
      <c r="AO5" s="71">
        <v>70</v>
      </c>
      <c r="AP5" s="29">
        <f t="shared" si="1"/>
        <v>58</v>
      </c>
      <c r="AQ5" s="30">
        <f t="shared" si="2"/>
        <v>21</v>
      </c>
      <c r="AR5" s="30">
        <f t="shared" si="4"/>
        <v>96</v>
      </c>
      <c r="AS5" s="30">
        <f t="shared" si="3"/>
        <v>70</v>
      </c>
    </row>
    <row r="6" spans="1:45">
      <c r="A6" s="9">
        <v>5</v>
      </c>
      <c r="B6" s="78" t="s">
        <v>48</v>
      </c>
      <c r="C6" s="30">
        <f t="shared" si="0"/>
        <v>852</v>
      </c>
      <c r="D6" s="17">
        <v>1</v>
      </c>
      <c r="E6" s="18">
        <v>4</v>
      </c>
      <c r="F6" s="18">
        <v>5</v>
      </c>
      <c r="G6" s="18">
        <v>5</v>
      </c>
      <c r="H6" s="18">
        <v>5</v>
      </c>
      <c r="I6" s="18">
        <v>6</v>
      </c>
      <c r="J6" s="18">
        <v>6</v>
      </c>
      <c r="K6" s="18">
        <v>7</v>
      </c>
      <c r="L6" s="18">
        <v>8</v>
      </c>
      <c r="M6" s="19">
        <v>9</v>
      </c>
      <c r="N6" s="46">
        <v>40</v>
      </c>
      <c r="O6" s="20">
        <v>1</v>
      </c>
      <c r="P6" s="21">
        <v>3</v>
      </c>
      <c r="Q6" s="21">
        <v>3</v>
      </c>
      <c r="R6" s="21">
        <v>3</v>
      </c>
      <c r="S6" s="21">
        <v>9</v>
      </c>
      <c r="T6" s="21">
        <v>6</v>
      </c>
      <c r="U6" s="21">
        <v>7</v>
      </c>
      <c r="V6" s="21">
        <v>3</v>
      </c>
      <c r="W6" s="21">
        <v>5</v>
      </c>
      <c r="X6" s="22">
        <v>4</v>
      </c>
      <c r="Y6" s="23">
        <v>60</v>
      </c>
      <c r="Z6" s="49">
        <v>60</v>
      </c>
      <c r="AA6" s="24">
        <v>16</v>
      </c>
      <c r="AB6" s="25">
        <v>18</v>
      </c>
      <c r="AC6" s="25">
        <v>16</v>
      </c>
      <c r="AD6" s="25">
        <v>16</v>
      </c>
      <c r="AE6" s="25">
        <v>16</v>
      </c>
      <c r="AF6" s="26">
        <v>6</v>
      </c>
      <c r="AG6" s="52">
        <v>15</v>
      </c>
      <c r="AH6" s="55">
        <v>69</v>
      </c>
      <c r="AI6" s="60">
        <v>55</v>
      </c>
      <c r="AJ6" s="57">
        <v>6</v>
      </c>
      <c r="AK6" s="65">
        <v>90</v>
      </c>
      <c r="AL6" s="68">
        <v>80</v>
      </c>
      <c r="AM6" s="27">
        <v>0</v>
      </c>
      <c r="AN6" s="28">
        <v>60</v>
      </c>
      <c r="AO6" s="71">
        <v>75</v>
      </c>
      <c r="AP6" s="29">
        <f t="shared" si="1"/>
        <v>56</v>
      </c>
      <c r="AQ6" s="30">
        <f t="shared" si="2"/>
        <v>44</v>
      </c>
      <c r="AR6" s="30">
        <f t="shared" si="4"/>
        <v>88</v>
      </c>
      <c r="AS6" s="30">
        <f t="shared" si="3"/>
        <v>60</v>
      </c>
    </row>
    <row r="7" spans="1:45">
      <c r="A7" s="9">
        <v>6</v>
      </c>
      <c r="B7" s="78" t="s">
        <v>51</v>
      </c>
      <c r="C7" s="30">
        <f t="shared" si="0"/>
        <v>852</v>
      </c>
      <c r="D7" s="17">
        <v>2</v>
      </c>
      <c r="E7" s="18">
        <v>3</v>
      </c>
      <c r="F7" s="18">
        <v>3</v>
      </c>
      <c r="G7" s="18">
        <v>4</v>
      </c>
      <c r="H7" s="18">
        <v>5</v>
      </c>
      <c r="I7" s="18">
        <v>6</v>
      </c>
      <c r="J7" s="18">
        <v>8</v>
      </c>
      <c r="K7" s="18">
        <v>9</v>
      </c>
      <c r="L7" s="18">
        <v>9</v>
      </c>
      <c r="M7" s="19">
        <v>0</v>
      </c>
      <c r="N7" s="46">
        <v>30</v>
      </c>
      <c r="O7" s="20">
        <v>2</v>
      </c>
      <c r="P7" s="21">
        <v>1</v>
      </c>
      <c r="Q7" s="21">
        <v>6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2">
        <v>0</v>
      </c>
      <c r="Y7" s="23">
        <v>90</v>
      </c>
      <c r="Z7" s="49">
        <v>40</v>
      </c>
      <c r="AA7" s="24">
        <v>16</v>
      </c>
      <c r="AB7" s="25">
        <v>10</v>
      </c>
      <c r="AC7" s="25">
        <v>16</v>
      </c>
      <c r="AD7" s="25">
        <v>16</v>
      </c>
      <c r="AE7" s="25">
        <v>20</v>
      </c>
      <c r="AF7" s="26">
        <v>16</v>
      </c>
      <c r="AG7" s="52">
        <v>40</v>
      </c>
      <c r="AH7" s="55">
        <v>56</v>
      </c>
      <c r="AI7" s="60">
        <v>15</v>
      </c>
      <c r="AJ7" s="57">
        <v>8</v>
      </c>
      <c r="AK7" s="65">
        <v>80</v>
      </c>
      <c r="AL7" s="68">
        <v>90</v>
      </c>
      <c r="AM7" s="27">
        <v>69</v>
      </c>
      <c r="AN7" s="28">
        <v>60</v>
      </c>
      <c r="AO7" s="71">
        <v>50</v>
      </c>
      <c r="AP7" s="29">
        <f t="shared" si="1"/>
        <v>49</v>
      </c>
      <c r="AQ7" s="30">
        <f t="shared" si="2"/>
        <v>9</v>
      </c>
      <c r="AR7" s="30">
        <f t="shared" si="4"/>
        <v>94</v>
      </c>
      <c r="AS7" s="30">
        <f t="shared" si="3"/>
        <v>80</v>
      </c>
    </row>
    <row r="8" spans="1:45">
      <c r="A8" s="9">
        <v>7</v>
      </c>
      <c r="B8" s="78" t="s">
        <v>52</v>
      </c>
      <c r="C8" s="30">
        <f t="shared" si="0"/>
        <v>752</v>
      </c>
      <c r="D8" s="17">
        <v>2</v>
      </c>
      <c r="E8" s="18">
        <v>4</v>
      </c>
      <c r="F8" s="18">
        <v>4</v>
      </c>
      <c r="G8" s="18">
        <v>6</v>
      </c>
      <c r="H8" s="18">
        <v>7</v>
      </c>
      <c r="I8" s="18">
        <v>7</v>
      </c>
      <c r="J8" s="18">
        <v>7</v>
      </c>
      <c r="K8" s="18">
        <v>7</v>
      </c>
      <c r="L8" s="18">
        <v>7</v>
      </c>
      <c r="M8" s="19">
        <v>7</v>
      </c>
      <c r="N8" s="46">
        <v>35</v>
      </c>
      <c r="O8" s="20">
        <v>3</v>
      </c>
      <c r="P8" s="21">
        <v>2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2">
        <v>0</v>
      </c>
      <c r="Y8" s="23">
        <v>60</v>
      </c>
      <c r="Z8" s="49">
        <v>50</v>
      </c>
      <c r="AA8" s="24">
        <v>16</v>
      </c>
      <c r="AB8" s="25">
        <v>4</v>
      </c>
      <c r="AC8" s="25">
        <v>16</v>
      </c>
      <c r="AD8" s="25">
        <v>10</v>
      </c>
      <c r="AE8" s="25">
        <v>10</v>
      </c>
      <c r="AF8" s="26">
        <v>18</v>
      </c>
      <c r="AG8" s="52">
        <v>55</v>
      </c>
      <c r="AH8" s="55">
        <v>64</v>
      </c>
      <c r="AI8" s="60">
        <v>35</v>
      </c>
      <c r="AJ8" s="57">
        <v>5</v>
      </c>
      <c r="AK8" s="65">
        <v>90</v>
      </c>
      <c r="AL8" s="68">
        <v>80</v>
      </c>
      <c r="AM8" s="27">
        <v>31</v>
      </c>
      <c r="AN8" s="28">
        <v>0</v>
      </c>
      <c r="AO8" s="71">
        <v>65</v>
      </c>
      <c r="AP8" s="29">
        <f t="shared" si="1"/>
        <v>58</v>
      </c>
      <c r="AQ8" s="30">
        <f t="shared" si="2"/>
        <v>5</v>
      </c>
      <c r="AR8" s="30">
        <f t="shared" si="4"/>
        <v>74</v>
      </c>
      <c r="AS8" s="30">
        <f t="shared" si="3"/>
        <v>50</v>
      </c>
    </row>
    <row r="9" spans="1:45">
      <c r="A9" s="9">
        <v>8</v>
      </c>
      <c r="B9" s="78" t="s">
        <v>47</v>
      </c>
      <c r="C9" s="30">
        <f t="shared" si="0"/>
        <v>710</v>
      </c>
      <c r="D9" s="17">
        <v>1</v>
      </c>
      <c r="E9" s="18">
        <v>3</v>
      </c>
      <c r="F9" s="18">
        <v>5</v>
      </c>
      <c r="G9" s="18">
        <v>6</v>
      </c>
      <c r="H9" s="18">
        <v>6</v>
      </c>
      <c r="I9" s="18">
        <v>7</v>
      </c>
      <c r="J9" s="18">
        <v>7</v>
      </c>
      <c r="K9" s="18">
        <v>7</v>
      </c>
      <c r="L9" s="18">
        <v>9</v>
      </c>
      <c r="M9" s="19">
        <v>10</v>
      </c>
      <c r="N9" s="46">
        <v>50</v>
      </c>
      <c r="O9" s="20">
        <v>2</v>
      </c>
      <c r="P9" s="21">
        <v>5</v>
      </c>
      <c r="Q9" s="21">
        <v>3</v>
      </c>
      <c r="R9" s="21">
        <v>4</v>
      </c>
      <c r="S9" s="21">
        <v>4</v>
      </c>
      <c r="T9" s="21">
        <v>5</v>
      </c>
      <c r="U9" s="21">
        <v>5</v>
      </c>
      <c r="V9" s="21">
        <v>9</v>
      </c>
      <c r="W9" s="21">
        <v>0</v>
      </c>
      <c r="X9" s="22">
        <v>0</v>
      </c>
      <c r="Y9" s="23">
        <v>50</v>
      </c>
      <c r="Z9" s="49">
        <v>40</v>
      </c>
      <c r="AA9" s="24">
        <v>16</v>
      </c>
      <c r="AB9" s="25">
        <v>16</v>
      </c>
      <c r="AC9" s="25">
        <v>16</v>
      </c>
      <c r="AD9" s="25">
        <v>16</v>
      </c>
      <c r="AE9" s="25">
        <v>20</v>
      </c>
      <c r="AF9" s="26">
        <v>16</v>
      </c>
      <c r="AG9" s="52">
        <v>60</v>
      </c>
      <c r="AH9" s="55">
        <v>77</v>
      </c>
      <c r="AI9" s="60">
        <v>5</v>
      </c>
      <c r="AJ9" s="57">
        <v>6</v>
      </c>
      <c r="AK9" s="65">
        <v>20</v>
      </c>
      <c r="AL9" s="68">
        <v>110</v>
      </c>
      <c r="AM9" s="27">
        <v>0</v>
      </c>
      <c r="AN9" s="28">
        <v>0</v>
      </c>
      <c r="AO9" s="71">
        <v>40</v>
      </c>
      <c r="AP9" s="29">
        <f t="shared" si="1"/>
        <v>61</v>
      </c>
      <c r="AQ9" s="30">
        <f t="shared" si="2"/>
        <v>37</v>
      </c>
      <c r="AR9" s="30">
        <f t="shared" si="4"/>
        <v>100</v>
      </c>
      <c r="AS9" s="30">
        <f t="shared" si="3"/>
        <v>60</v>
      </c>
    </row>
    <row r="10" spans="1:45">
      <c r="A10" s="9">
        <v>9</v>
      </c>
      <c r="B10" s="78" t="s">
        <v>92</v>
      </c>
      <c r="C10" s="30">
        <f t="shared" si="0"/>
        <v>603</v>
      </c>
      <c r="D10" s="17">
        <v>7</v>
      </c>
      <c r="E10" s="18">
        <v>7</v>
      </c>
      <c r="F10" s="18">
        <v>4</v>
      </c>
      <c r="G10" s="18">
        <v>6</v>
      </c>
      <c r="H10" s="18">
        <v>6</v>
      </c>
      <c r="I10" s="18">
        <v>5</v>
      </c>
      <c r="J10" s="18">
        <v>5</v>
      </c>
      <c r="K10" s="18">
        <v>3</v>
      </c>
      <c r="L10" s="18">
        <v>2</v>
      </c>
      <c r="M10" s="19">
        <v>0</v>
      </c>
      <c r="N10" s="46">
        <v>25</v>
      </c>
      <c r="O10" s="20">
        <v>8</v>
      </c>
      <c r="P10" s="21">
        <v>7</v>
      </c>
      <c r="Q10" s="21">
        <v>4</v>
      </c>
      <c r="R10" s="21">
        <v>4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2">
        <v>0</v>
      </c>
      <c r="Y10" s="23">
        <v>40</v>
      </c>
      <c r="Z10" s="49">
        <v>30</v>
      </c>
      <c r="AA10" s="24">
        <v>20</v>
      </c>
      <c r="AB10" s="25">
        <v>18</v>
      </c>
      <c r="AC10" s="25">
        <v>16</v>
      </c>
      <c r="AD10" s="25">
        <v>10</v>
      </c>
      <c r="AE10" s="25">
        <v>18</v>
      </c>
      <c r="AF10" s="26">
        <v>10</v>
      </c>
      <c r="AG10" s="52">
        <v>20</v>
      </c>
      <c r="AH10" s="55">
        <v>55</v>
      </c>
      <c r="AI10" s="60">
        <v>15</v>
      </c>
      <c r="AJ10" s="57">
        <v>6</v>
      </c>
      <c r="AK10" s="65">
        <v>80</v>
      </c>
      <c r="AL10" s="68">
        <v>70</v>
      </c>
      <c r="AM10" s="27">
        <v>18</v>
      </c>
      <c r="AN10" s="28">
        <v>0</v>
      </c>
      <c r="AO10" s="71">
        <v>30</v>
      </c>
      <c r="AP10" s="29">
        <f t="shared" si="1"/>
        <v>45</v>
      </c>
      <c r="AQ10" s="30">
        <f t="shared" si="2"/>
        <v>23</v>
      </c>
      <c r="AR10" s="30">
        <f t="shared" si="4"/>
        <v>92</v>
      </c>
      <c r="AS10" s="30">
        <f t="shared" si="3"/>
        <v>60</v>
      </c>
    </row>
    <row r="11" spans="1:45">
      <c r="A11" s="9">
        <v>10</v>
      </c>
      <c r="B11" s="7" t="s">
        <v>53</v>
      </c>
      <c r="C11" s="30">
        <f t="shared" si="0"/>
        <v>589</v>
      </c>
      <c r="D11" s="17">
        <v>1</v>
      </c>
      <c r="E11" s="18">
        <v>2</v>
      </c>
      <c r="F11" s="18">
        <v>4</v>
      </c>
      <c r="G11" s="18">
        <v>9</v>
      </c>
      <c r="H11" s="18">
        <v>7</v>
      </c>
      <c r="I11" s="18">
        <v>5</v>
      </c>
      <c r="J11" s="18">
        <v>3</v>
      </c>
      <c r="K11" s="18">
        <v>0</v>
      </c>
      <c r="L11" s="18">
        <v>0</v>
      </c>
      <c r="M11" s="19">
        <v>0</v>
      </c>
      <c r="N11" s="46">
        <v>35</v>
      </c>
      <c r="O11" s="20">
        <v>1</v>
      </c>
      <c r="P11" s="21">
        <v>8</v>
      </c>
      <c r="Q11" s="21">
        <v>2</v>
      </c>
      <c r="R11" s="21">
        <v>1</v>
      </c>
      <c r="S11" s="21">
        <v>4</v>
      </c>
      <c r="T11" s="21">
        <v>4</v>
      </c>
      <c r="U11" s="21">
        <v>0</v>
      </c>
      <c r="V11" s="21">
        <v>0</v>
      </c>
      <c r="W11" s="21">
        <v>0</v>
      </c>
      <c r="X11" s="22">
        <v>0</v>
      </c>
      <c r="Y11" s="23">
        <v>80</v>
      </c>
      <c r="Z11" s="49">
        <v>20</v>
      </c>
      <c r="AA11" s="24">
        <v>10</v>
      </c>
      <c r="AB11" s="25">
        <v>16</v>
      </c>
      <c r="AC11" s="25">
        <v>4</v>
      </c>
      <c r="AD11" s="25">
        <v>0</v>
      </c>
      <c r="AE11" s="25">
        <v>10</v>
      </c>
      <c r="AF11" s="26">
        <v>10</v>
      </c>
      <c r="AG11" s="52">
        <v>20</v>
      </c>
      <c r="AH11" s="55">
        <v>76</v>
      </c>
      <c r="AI11" s="60">
        <v>10</v>
      </c>
      <c r="AJ11" s="57">
        <v>4</v>
      </c>
      <c r="AK11" s="65">
        <v>30</v>
      </c>
      <c r="AL11" s="68">
        <v>60</v>
      </c>
      <c r="AM11" s="27">
        <v>22</v>
      </c>
      <c r="AN11" s="28">
        <v>60</v>
      </c>
      <c r="AO11" s="71">
        <v>35</v>
      </c>
      <c r="AP11" s="29">
        <f t="shared" si="1"/>
        <v>31</v>
      </c>
      <c r="AQ11" s="30">
        <f t="shared" si="2"/>
        <v>20</v>
      </c>
      <c r="AR11" s="30">
        <f t="shared" si="4"/>
        <v>50</v>
      </c>
      <c r="AS11" s="30">
        <f t="shared" si="3"/>
        <v>40</v>
      </c>
    </row>
    <row r="12" spans="1:45">
      <c r="A12" s="9">
        <v>11</v>
      </c>
      <c r="B12" s="7" t="s">
        <v>54</v>
      </c>
      <c r="C12" s="30">
        <f t="shared" si="0"/>
        <v>525</v>
      </c>
      <c r="D12" s="17">
        <v>1</v>
      </c>
      <c r="E12" s="18">
        <v>3</v>
      </c>
      <c r="F12" s="18">
        <v>5</v>
      </c>
      <c r="G12" s="18">
        <v>6</v>
      </c>
      <c r="H12" s="18">
        <v>4</v>
      </c>
      <c r="I12" s="18">
        <v>3</v>
      </c>
      <c r="J12" s="18">
        <v>3</v>
      </c>
      <c r="K12" s="18">
        <v>2</v>
      </c>
      <c r="L12" s="18">
        <v>0</v>
      </c>
      <c r="M12" s="19">
        <v>0</v>
      </c>
      <c r="N12" s="46">
        <v>35</v>
      </c>
      <c r="O12" s="20">
        <v>3</v>
      </c>
      <c r="P12" s="21">
        <v>3</v>
      </c>
      <c r="Q12" s="21">
        <v>6</v>
      </c>
      <c r="R12" s="21">
        <v>3</v>
      </c>
      <c r="S12" s="21">
        <v>6</v>
      </c>
      <c r="T12" s="21">
        <v>0</v>
      </c>
      <c r="U12" s="21">
        <v>0</v>
      </c>
      <c r="V12" s="21">
        <v>0</v>
      </c>
      <c r="W12" s="21">
        <v>0</v>
      </c>
      <c r="X12" s="22">
        <v>0</v>
      </c>
      <c r="Y12" s="23">
        <v>60</v>
      </c>
      <c r="Z12" s="49">
        <v>20</v>
      </c>
      <c r="AA12" s="24">
        <v>16</v>
      </c>
      <c r="AB12" s="25">
        <v>16</v>
      </c>
      <c r="AC12" s="25">
        <v>16</v>
      </c>
      <c r="AD12" s="25">
        <v>0</v>
      </c>
      <c r="AE12" s="25">
        <v>16</v>
      </c>
      <c r="AF12" s="26">
        <v>10</v>
      </c>
      <c r="AG12" s="52">
        <v>10</v>
      </c>
      <c r="AH12" s="55">
        <v>20</v>
      </c>
      <c r="AI12" s="60">
        <v>5</v>
      </c>
      <c r="AJ12" s="57">
        <v>4</v>
      </c>
      <c r="AK12" s="65">
        <v>30</v>
      </c>
      <c r="AL12" s="68">
        <v>50</v>
      </c>
      <c r="AM12" s="27">
        <v>43</v>
      </c>
      <c r="AN12" s="28">
        <v>60</v>
      </c>
      <c r="AO12" s="71">
        <v>30</v>
      </c>
      <c r="AP12" s="29">
        <f t="shared" si="1"/>
        <v>27</v>
      </c>
      <c r="AQ12" s="30">
        <f t="shared" si="2"/>
        <v>21</v>
      </c>
      <c r="AR12" s="30">
        <f t="shared" si="4"/>
        <v>74</v>
      </c>
      <c r="AS12" s="30">
        <f t="shared" si="3"/>
        <v>40</v>
      </c>
    </row>
    <row r="13" spans="1:45">
      <c r="A13" s="9">
        <v>12</v>
      </c>
      <c r="B13" s="7" t="s">
        <v>56</v>
      </c>
      <c r="C13" s="30">
        <f t="shared" si="0"/>
        <v>489</v>
      </c>
      <c r="D13" s="17">
        <v>7</v>
      </c>
      <c r="E13" s="18">
        <v>7</v>
      </c>
      <c r="F13" s="18">
        <v>5</v>
      </c>
      <c r="G13" s="18">
        <v>5</v>
      </c>
      <c r="H13" s="18">
        <v>3</v>
      </c>
      <c r="I13" s="18">
        <v>2</v>
      </c>
      <c r="J13" s="18">
        <v>0</v>
      </c>
      <c r="K13" s="18">
        <v>0</v>
      </c>
      <c r="L13" s="18">
        <v>0</v>
      </c>
      <c r="M13" s="19">
        <v>0</v>
      </c>
      <c r="N13" s="46">
        <v>10</v>
      </c>
      <c r="O13" s="20">
        <v>8</v>
      </c>
      <c r="P13" s="21">
        <v>6</v>
      </c>
      <c r="Q13" s="21">
        <v>5</v>
      </c>
      <c r="R13" s="21">
        <v>5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2">
        <v>0</v>
      </c>
      <c r="Y13" s="23">
        <v>40</v>
      </c>
      <c r="Z13" s="49">
        <v>20</v>
      </c>
      <c r="AA13" s="24">
        <v>10</v>
      </c>
      <c r="AB13" s="25">
        <v>4</v>
      </c>
      <c r="AC13" s="25">
        <v>10</v>
      </c>
      <c r="AD13" s="25">
        <v>16</v>
      </c>
      <c r="AE13" s="25">
        <v>18</v>
      </c>
      <c r="AF13" s="26">
        <v>12</v>
      </c>
      <c r="AG13" s="52">
        <v>15</v>
      </c>
      <c r="AH13" s="55">
        <v>82</v>
      </c>
      <c r="AI13" s="60">
        <v>10</v>
      </c>
      <c r="AJ13" s="57">
        <v>4</v>
      </c>
      <c r="AK13" s="65">
        <v>50</v>
      </c>
      <c r="AL13" s="68">
        <v>30</v>
      </c>
      <c r="AM13" s="27">
        <v>24</v>
      </c>
      <c r="AN13" s="28">
        <v>30</v>
      </c>
      <c r="AO13" s="71">
        <v>15</v>
      </c>
      <c r="AP13" s="29">
        <f t="shared" si="1"/>
        <v>29</v>
      </c>
      <c r="AQ13" s="30">
        <f t="shared" si="2"/>
        <v>24</v>
      </c>
      <c r="AR13" s="30">
        <f t="shared" si="4"/>
        <v>70</v>
      </c>
      <c r="AS13" s="30">
        <f t="shared" si="3"/>
        <v>40</v>
      </c>
    </row>
    <row r="14" spans="1:45">
      <c r="A14" s="9">
        <v>13</v>
      </c>
      <c r="B14" s="7" t="s">
        <v>93</v>
      </c>
      <c r="C14" s="30">
        <f t="shared" si="0"/>
        <v>489</v>
      </c>
      <c r="D14" s="17">
        <v>1</v>
      </c>
      <c r="E14" s="18">
        <v>3</v>
      </c>
      <c r="F14" s="18">
        <v>4</v>
      </c>
      <c r="G14" s="18">
        <v>4</v>
      </c>
      <c r="H14" s="18">
        <v>8</v>
      </c>
      <c r="I14" s="18">
        <v>5</v>
      </c>
      <c r="J14" s="18">
        <v>0</v>
      </c>
      <c r="K14" s="18">
        <v>0</v>
      </c>
      <c r="L14" s="18">
        <v>0</v>
      </c>
      <c r="M14" s="19">
        <v>0</v>
      </c>
      <c r="N14" s="46">
        <v>0</v>
      </c>
      <c r="O14" s="20">
        <v>2</v>
      </c>
      <c r="P14" s="21">
        <v>1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2">
        <v>0</v>
      </c>
      <c r="Y14" s="23">
        <v>70</v>
      </c>
      <c r="Z14" s="49">
        <v>10</v>
      </c>
      <c r="AA14" s="24">
        <v>16</v>
      </c>
      <c r="AB14" s="25">
        <v>0</v>
      </c>
      <c r="AC14" s="25">
        <v>4</v>
      </c>
      <c r="AD14" s="25">
        <v>10</v>
      </c>
      <c r="AE14" s="25">
        <v>16</v>
      </c>
      <c r="AF14" s="26">
        <v>16</v>
      </c>
      <c r="AG14" s="52">
        <v>15</v>
      </c>
      <c r="AH14" s="55">
        <v>64</v>
      </c>
      <c r="AI14" s="60">
        <v>15</v>
      </c>
      <c r="AJ14" s="57">
        <v>6</v>
      </c>
      <c r="AK14" s="65">
        <v>50</v>
      </c>
      <c r="AL14" s="68">
        <v>40</v>
      </c>
      <c r="AM14" s="27">
        <v>10</v>
      </c>
      <c r="AN14" s="28">
        <v>30</v>
      </c>
      <c r="AO14" s="71">
        <v>35</v>
      </c>
      <c r="AP14" s="29">
        <f t="shared" si="1"/>
        <v>25</v>
      </c>
      <c r="AQ14" s="30">
        <f t="shared" si="2"/>
        <v>3</v>
      </c>
      <c r="AR14" s="30">
        <f t="shared" si="4"/>
        <v>62</v>
      </c>
      <c r="AS14" s="30">
        <f t="shared" si="3"/>
        <v>60</v>
      </c>
    </row>
    <row r="15" spans="1:45">
      <c r="A15" s="9">
        <v>14</v>
      </c>
      <c r="B15" s="7" t="s">
        <v>55</v>
      </c>
      <c r="C15" s="30">
        <f t="shared" si="0"/>
        <v>473</v>
      </c>
      <c r="D15" s="17">
        <v>1</v>
      </c>
      <c r="E15" s="18">
        <v>4</v>
      </c>
      <c r="F15" s="18">
        <v>6</v>
      </c>
      <c r="G15" s="18">
        <v>6</v>
      </c>
      <c r="H15" s="18">
        <v>7</v>
      </c>
      <c r="I15" s="18">
        <v>0</v>
      </c>
      <c r="J15" s="18">
        <v>0</v>
      </c>
      <c r="K15" s="18">
        <v>0</v>
      </c>
      <c r="L15" s="18">
        <v>0</v>
      </c>
      <c r="M15" s="19">
        <v>0</v>
      </c>
      <c r="N15" s="46">
        <v>10</v>
      </c>
      <c r="O15" s="20">
        <v>3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2">
        <v>0</v>
      </c>
      <c r="Y15" s="23">
        <v>50</v>
      </c>
      <c r="Z15" s="49">
        <v>30</v>
      </c>
      <c r="AA15" s="24">
        <v>10</v>
      </c>
      <c r="AB15" s="25">
        <v>18</v>
      </c>
      <c r="AC15" s="25">
        <v>16</v>
      </c>
      <c r="AD15" s="25">
        <v>18</v>
      </c>
      <c r="AE15" s="25">
        <v>16</v>
      </c>
      <c r="AF15" s="26">
        <v>0</v>
      </c>
      <c r="AG15" s="52">
        <v>20</v>
      </c>
      <c r="AH15" s="55">
        <v>93</v>
      </c>
      <c r="AI15" s="60">
        <v>15</v>
      </c>
      <c r="AJ15" s="57">
        <v>1</v>
      </c>
      <c r="AK15" s="65">
        <v>40</v>
      </c>
      <c r="AL15" s="68">
        <v>20</v>
      </c>
      <c r="AM15" s="27">
        <v>0</v>
      </c>
      <c r="AN15" s="28">
        <v>60</v>
      </c>
      <c r="AO15" s="71">
        <v>20</v>
      </c>
      <c r="AP15" s="29">
        <f t="shared" si="1"/>
        <v>24</v>
      </c>
      <c r="AQ15" s="30">
        <f t="shared" si="2"/>
        <v>3</v>
      </c>
      <c r="AR15" s="30">
        <f t="shared" si="4"/>
        <v>78</v>
      </c>
      <c r="AS15" s="30">
        <f t="shared" si="3"/>
        <v>10</v>
      </c>
    </row>
    <row r="16" spans="1:45">
      <c r="A16" s="9"/>
      <c r="B16" s="7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46"/>
      <c r="O16" s="20"/>
      <c r="P16" s="21"/>
      <c r="Q16" s="21"/>
      <c r="R16" s="21"/>
      <c r="S16" s="21"/>
      <c r="T16" s="21"/>
      <c r="U16" s="21"/>
      <c r="V16" s="21"/>
      <c r="W16" s="21"/>
      <c r="X16" s="22"/>
      <c r="Y16" s="23"/>
      <c r="Z16" s="49"/>
      <c r="AA16" s="24"/>
      <c r="AB16" s="25"/>
      <c r="AC16" s="25"/>
      <c r="AD16" s="25"/>
      <c r="AE16" s="25"/>
      <c r="AF16" s="26"/>
      <c r="AG16" s="52"/>
      <c r="AH16" s="55"/>
      <c r="AI16" s="60"/>
      <c r="AJ16" s="57"/>
      <c r="AK16" s="65"/>
      <c r="AL16" s="68"/>
      <c r="AM16" s="27"/>
      <c r="AN16" s="28"/>
      <c r="AO16" s="71"/>
      <c r="AP16" s="29">
        <f t="shared" si="1"/>
        <v>0</v>
      </c>
      <c r="AQ16" s="30">
        <f t="shared" si="2"/>
        <v>0</v>
      </c>
      <c r="AR16" s="30">
        <f t="shared" si="4"/>
        <v>0</v>
      </c>
      <c r="AS16" s="30">
        <f t="shared" si="3"/>
        <v>0</v>
      </c>
    </row>
    <row r="17" spans="1:45">
      <c r="A17" s="9"/>
      <c r="B17" s="7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46"/>
      <c r="O17" s="20"/>
      <c r="P17" s="21"/>
      <c r="Q17" s="21"/>
      <c r="R17" s="21"/>
      <c r="S17" s="21"/>
      <c r="T17" s="21"/>
      <c r="U17" s="21"/>
      <c r="V17" s="21"/>
      <c r="W17" s="21"/>
      <c r="X17" s="22"/>
      <c r="Y17" s="23"/>
      <c r="Z17" s="49"/>
      <c r="AA17" s="24"/>
      <c r="AB17" s="25"/>
      <c r="AC17" s="25"/>
      <c r="AD17" s="25"/>
      <c r="AE17" s="25"/>
      <c r="AF17" s="26"/>
      <c r="AG17" s="52"/>
      <c r="AH17" s="55"/>
      <c r="AI17" s="60"/>
      <c r="AJ17" s="57"/>
      <c r="AK17" s="65"/>
      <c r="AL17" s="68"/>
      <c r="AM17" s="27"/>
      <c r="AN17" s="28"/>
      <c r="AO17" s="71"/>
      <c r="AP17" s="29">
        <f t="shared" si="1"/>
        <v>0</v>
      </c>
      <c r="AQ17" s="30">
        <f t="shared" si="2"/>
        <v>0</v>
      </c>
      <c r="AR17" s="30">
        <f t="shared" si="4"/>
        <v>0</v>
      </c>
      <c r="AS17" s="30">
        <f t="shared" si="3"/>
        <v>0</v>
      </c>
    </row>
    <row r="18" spans="1:45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46"/>
      <c r="O18" s="20"/>
      <c r="P18" s="21"/>
      <c r="Q18" s="21"/>
      <c r="R18" s="21"/>
      <c r="S18" s="21"/>
      <c r="T18" s="21"/>
      <c r="U18" s="21"/>
      <c r="V18" s="21"/>
      <c r="W18" s="21"/>
      <c r="X18" s="22"/>
      <c r="Y18" s="23"/>
      <c r="Z18" s="49"/>
      <c r="AA18" s="24"/>
      <c r="AB18" s="25"/>
      <c r="AC18" s="25"/>
      <c r="AD18" s="25"/>
      <c r="AE18" s="25"/>
      <c r="AF18" s="26"/>
      <c r="AG18" s="52"/>
      <c r="AH18" s="55"/>
      <c r="AI18" s="60"/>
      <c r="AJ18" s="57"/>
      <c r="AK18" s="65"/>
      <c r="AL18" s="68"/>
      <c r="AM18" s="27"/>
      <c r="AN18" s="28"/>
      <c r="AO18" s="71"/>
      <c r="AP18" s="29">
        <f t="shared" si="1"/>
        <v>0</v>
      </c>
      <c r="AQ18" s="30">
        <f t="shared" si="2"/>
        <v>0</v>
      </c>
      <c r="AR18" s="30">
        <f t="shared" si="4"/>
        <v>0</v>
      </c>
      <c r="AS18" s="30">
        <f t="shared" si="3"/>
        <v>0</v>
      </c>
    </row>
    <row r="19" spans="1:45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46"/>
      <c r="O19" s="20"/>
      <c r="P19" s="21"/>
      <c r="Q19" s="21"/>
      <c r="R19" s="21"/>
      <c r="S19" s="21"/>
      <c r="T19" s="21"/>
      <c r="U19" s="21"/>
      <c r="V19" s="21"/>
      <c r="W19" s="21"/>
      <c r="X19" s="22"/>
      <c r="Y19" s="23"/>
      <c r="Z19" s="49"/>
      <c r="AA19" s="24"/>
      <c r="AB19" s="25"/>
      <c r="AC19" s="25"/>
      <c r="AD19" s="25"/>
      <c r="AE19" s="25"/>
      <c r="AF19" s="26"/>
      <c r="AG19" s="52"/>
      <c r="AH19" s="55"/>
      <c r="AI19" s="60"/>
      <c r="AJ19" s="57"/>
      <c r="AK19" s="65"/>
      <c r="AL19" s="68"/>
      <c r="AM19" s="27"/>
      <c r="AN19" s="28"/>
      <c r="AO19" s="71"/>
      <c r="AP19" s="29">
        <f t="shared" si="1"/>
        <v>0</v>
      </c>
      <c r="AQ19" s="30">
        <f t="shared" si="2"/>
        <v>0</v>
      </c>
      <c r="AR19" s="30">
        <f t="shared" si="4"/>
        <v>0</v>
      </c>
      <c r="AS19" s="30">
        <f t="shared" si="3"/>
        <v>0</v>
      </c>
    </row>
    <row r="20" spans="1:45">
      <c r="A20" s="9"/>
      <c r="B20" s="7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46"/>
      <c r="O20" s="20"/>
      <c r="P20" s="21"/>
      <c r="Q20" s="21"/>
      <c r="R20" s="21"/>
      <c r="S20" s="21"/>
      <c r="T20" s="21"/>
      <c r="U20" s="21"/>
      <c r="V20" s="21"/>
      <c r="W20" s="21"/>
      <c r="X20" s="22"/>
      <c r="Y20" s="23"/>
      <c r="Z20" s="49"/>
      <c r="AA20" s="24"/>
      <c r="AB20" s="25"/>
      <c r="AC20" s="25"/>
      <c r="AD20" s="25"/>
      <c r="AE20" s="25"/>
      <c r="AF20" s="26"/>
      <c r="AG20" s="52"/>
      <c r="AH20" s="55"/>
      <c r="AI20" s="60"/>
      <c r="AJ20" s="57"/>
      <c r="AK20" s="65"/>
      <c r="AL20" s="68"/>
      <c r="AM20" s="27"/>
      <c r="AN20" s="28"/>
      <c r="AO20" s="71"/>
      <c r="AP20" s="29">
        <f t="shared" si="1"/>
        <v>0</v>
      </c>
      <c r="AQ20" s="30">
        <f t="shared" si="2"/>
        <v>0</v>
      </c>
      <c r="AR20" s="30">
        <f t="shared" si="4"/>
        <v>0</v>
      </c>
      <c r="AS20" s="30">
        <f t="shared" si="3"/>
        <v>0</v>
      </c>
    </row>
    <row r="21" spans="1:45">
      <c r="A21" s="9"/>
      <c r="B21" s="7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46"/>
      <c r="O21" s="20"/>
      <c r="P21" s="21"/>
      <c r="Q21" s="21"/>
      <c r="R21" s="21"/>
      <c r="S21" s="21"/>
      <c r="T21" s="21"/>
      <c r="U21" s="21"/>
      <c r="V21" s="21"/>
      <c r="W21" s="21"/>
      <c r="X21" s="22"/>
      <c r="Y21" s="23"/>
      <c r="Z21" s="49"/>
      <c r="AA21" s="24"/>
      <c r="AB21" s="25"/>
      <c r="AC21" s="25"/>
      <c r="AD21" s="25"/>
      <c r="AE21" s="25"/>
      <c r="AF21" s="26"/>
      <c r="AG21" s="52"/>
      <c r="AH21" s="55"/>
      <c r="AI21" s="60"/>
      <c r="AJ21" s="57"/>
      <c r="AK21" s="65"/>
      <c r="AL21" s="68"/>
      <c r="AM21" s="27"/>
      <c r="AN21" s="28"/>
      <c r="AO21" s="71"/>
      <c r="AP21" s="29">
        <f t="shared" si="1"/>
        <v>0</v>
      </c>
      <c r="AQ21" s="30">
        <f t="shared" si="2"/>
        <v>0</v>
      </c>
      <c r="AR21" s="30">
        <f t="shared" si="4"/>
        <v>0</v>
      </c>
      <c r="AS21" s="30">
        <f t="shared" si="3"/>
        <v>0</v>
      </c>
    </row>
    <row r="22" spans="1:45">
      <c r="A22" s="9"/>
      <c r="B22" s="7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46"/>
      <c r="O22" s="20"/>
      <c r="P22" s="21"/>
      <c r="Q22" s="21"/>
      <c r="R22" s="21"/>
      <c r="S22" s="21"/>
      <c r="T22" s="21"/>
      <c r="U22" s="21"/>
      <c r="V22" s="21"/>
      <c r="W22" s="21"/>
      <c r="X22" s="22"/>
      <c r="Y22" s="23"/>
      <c r="Z22" s="49"/>
      <c r="AA22" s="24"/>
      <c r="AB22" s="25"/>
      <c r="AC22" s="25"/>
      <c r="AD22" s="25"/>
      <c r="AE22" s="25"/>
      <c r="AF22" s="26"/>
      <c r="AG22" s="52"/>
      <c r="AH22" s="55"/>
      <c r="AI22" s="60"/>
      <c r="AJ22" s="57"/>
      <c r="AK22" s="65"/>
      <c r="AL22" s="68"/>
      <c r="AM22" s="27"/>
      <c r="AN22" s="28"/>
      <c r="AO22" s="71"/>
      <c r="AP22" s="29">
        <f t="shared" si="1"/>
        <v>0</v>
      </c>
      <c r="AQ22" s="30">
        <f t="shared" si="2"/>
        <v>0</v>
      </c>
      <c r="AR22" s="30">
        <f t="shared" si="4"/>
        <v>0</v>
      </c>
      <c r="AS22" s="30">
        <f t="shared" si="3"/>
        <v>0</v>
      </c>
    </row>
    <row r="23" spans="1:45">
      <c r="A23" s="9"/>
      <c r="B23" s="7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46"/>
      <c r="O23" s="20"/>
      <c r="P23" s="21"/>
      <c r="Q23" s="21"/>
      <c r="R23" s="21"/>
      <c r="S23" s="21"/>
      <c r="T23" s="21"/>
      <c r="U23" s="21"/>
      <c r="V23" s="21"/>
      <c r="W23" s="21"/>
      <c r="X23" s="22"/>
      <c r="Y23" s="23"/>
      <c r="Z23" s="49"/>
      <c r="AA23" s="24"/>
      <c r="AB23" s="25"/>
      <c r="AC23" s="25"/>
      <c r="AD23" s="25"/>
      <c r="AE23" s="25"/>
      <c r="AF23" s="26"/>
      <c r="AG23" s="52"/>
      <c r="AH23" s="55"/>
      <c r="AI23" s="60"/>
      <c r="AJ23" s="57"/>
      <c r="AK23" s="65"/>
      <c r="AL23" s="68"/>
      <c r="AM23" s="27"/>
      <c r="AN23" s="28"/>
      <c r="AO23" s="71"/>
      <c r="AP23" s="29">
        <f t="shared" si="1"/>
        <v>0</v>
      </c>
      <c r="AQ23" s="30">
        <f t="shared" si="2"/>
        <v>0</v>
      </c>
      <c r="AR23" s="30">
        <f t="shared" si="4"/>
        <v>0</v>
      </c>
      <c r="AS23" s="30">
        <f t="shared" si="3"/>
        <v>0</v>
      </c>
    </row>
    <row r="24" spans="1:45">
      <c r="A24" s="9"/>
      <c r="B24" s="7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46"/>
      <c r="O24" s="20"/>
      <c r="P24" s="21"/>
      <c r="Q24" s="21"/>
      <c r="R24" s="21"/>
      <c r="S24" s="21"/>
      <c r="T24" s="21"/>
      <c r="U24" s="21"/>
      <c r="V24" s="21"/>
      <c r="W24" s="21"/>
      <c r="X24" s="22"/>
      <c r="Y24" s="23"/>
      <c r="Z24" s="49"/>
      <c r="AA24" s="24"/>
      <c r="AB24" s="25"/>
      <c r="AC24" s="25"/>
      <c r="AD24" s="25"/>
      <c r="AE24" s="25"/>
      <c r="AF24" s="26"/>
      <c r="AG24" s="52"/>
      <c r="AH24" s="55"/>
      <c r="AI24" s="60"/>
      <c r="AJ24" s="57"/>
      <c r="AK24" s="65"/>
      <c r="AL24" s="68"/>
      <c r="AM24" s="27"/>
      <c r="AN24" s="28"/>
      <c r="AO24" s="71"/>
      <c r="AP24" s="29">
        <f t="shared" si="1"/>
        <v>0</v>
      </c>
      <c r="AQ24" s="30">
        <f t="shared" si="2"/>
        <v>0</v>
      </c>
      <c r="AR24" s="30">
        <f t="shared" si="4"/>
        <v>0</v>
      </c>
      <c r="AS24" s="30">
        <f t="shared" si="3"/>
        <v>0</v>
      </c>
    </row>
    <row r="25" spans="1:45">
      <c r="A25" s="9"/>
      <c r="B25" s="7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46"/>
      <c r="O25" s="20"/>
      <c r="P25" s="21"/>
      <c r="Q25" s="21"/>
      <c r="R25" s="21"/>
      <c r="S25" s="21"/>
      <c r="T25" s="21"/>
      <c r="U25" s="21"/>
      <c r="V25" s="21"/>
      <c r="W25" s="21"/>
      <c r="X25" s="22"/>
      <c r="Y25" s="23"/>
      <c r="Z25" s="49"/>
      <c r="AA25" s="24"/>
      <c r="AB25" s="25"/>
      <c r="AC25" s="25"/>
      <c r="AD25" s="25"/>
      <c r="AE25" s="25"/>
      <c r="AF25" s="26"/>
      <c r="AG25" s="52"/>
      <c r="AH25" s="55"/>
      <c r="AI25" s="60"/>
      <c r="AJ25" s="57"/>
      <c r="AK25" s="65"/>
      <c r="AL25" s="68"/>
      <c r="AM25" s="27"/>
      <c r="AN25" s="28"/>
      <c r="AO25" s="71"/>
      <c r="AP25" s="29">
        <f t="shared" si="1"/>
        <v>0</v>
      </c>
      <c r="AQ25" s="30">
        <f t="shared" si="2"/>
        <v>0</v>
      </c>
      <c r="AR25" s="30">
        <f t="shared" si="4"/>
        <v>0</v>
      </c>
      <c r="AS25" s="30">
        <f t="shared" si="3"/>
        <v>0</v>
      </c>
    </row>
    <row r="26" spans="1:45">
      <c r="A26" s="9"/>
      <c r="B26" s="7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46"/>
      <c r="O26" s="20"/>
      <c r="P26" s="21"/>
      <c r="Q26" s="21"/>
      <c r="R26" s="21"/>
      <c r="S26" s="21"/>
      <c r="T26" s="21"/>
      <c r="U26" s="21"/>
      <c r="V26" s="21"/>
      <c r="W26" s="21"/>
      <c r="X26" s="22"/>
      <c r="Y26" s="23"/>
      <c r="Z26" s="49"/>
      <c r="AA26" s="24"/>
      <c r="AB26" s="25"/>
      <c r="AC26" s="25"/>
      <c r="AD26" s="25"/>
      <c r="AE26" s="25"/>
      <c r="AF26" s="26"/>
      <c r="AG26" s="52"/>
      <c r="AH26" s="55"/>
      <c r="AI26" s="60"/>
      <c r="AJ26" s="57"/>
      <c r="AK26" s="65"/>
      <c r="AL26" s="68"/>
      <c r="AM26" s="27"/>
      <c r="AN26" s="28"/>
      <c r="AO26" s="71"/>
      <c r="AP26" s="29">
        <f t="shared" si="1"/>
        <v>0</v>
      </c>
      <c r="AQ26" s="30">
        <f t="shared" si="2"/>
        <v>0</v>
      </c>
      <c r="AR26" s="30">
        <f t="shared" si="4"/>
        <v>0</v>
      </c>
      <c r="AS26" s="30">
        <f t="shared" si="3"/>
        <v>0</v>
      </c>
    </row>
    <row r="27" spans="1:45">
      <c r="A27" s="9"/>
      <c r="B27" s="7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46"/>
      <c r="O27" s="20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49"/>
      <c r="AA27" s="24"/>
      <c r="AB27" s="25"/>
      <c r="AC27" s="25"/>
      <c r="AD27" s="25"/>
      <c r="AE27" s="25"/>
      <c r="AF27" s="26"/>
      <c r="AG27" s="52"/>
      <c r="AH27" s="55"/>
      <c r="AI27" s="60"/>
      <c r="AJ27" s="57"/>
      <c r="AK27" s="65"/>
      <c r="AL27" s="68"/>
      <c r="AM27" s="27"/>
      <c r="AN27" s="28"/>
      <c r="AO27" s="71"/>
      <c r="AP27" s="29">
        <f t="shared" si="1"/>
        <v>0</v>
      </c>
      <c r="AQ27" s="30">
        <f t="shared" si="2"/>
        <v>0</v>
      </c>
      <c r="AR27" s="30">
        <f t="shared" si="4"/>
        <v>0</v>
      </c>
      <c r="AS27" s="30">
        <f t="shared" si="3"/>
        <v>0</v>
      </c>
    </row>
    <row r="28" spans="1:45">
      <c r="A28" s="9"/>
      <c r="B28" s="7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49"/>
      <c r="AA28" s="24"/>
      <c r="AB28" s="25"/>
      <c r="AC28" s="25"/>
      <c r="AD28" s="25"/>
      <c r="AE28" s="25"/>
      <c r="AF28" s="26"/>
      <c r="AG28" s="52"/>
      <c r="AH28" s="55"/>
      <c r="AI28" s="60"/>
      <c r="AJ28" s="57"/>
      <c r="AK28" s="65"/>
      <c r="AL28" s="68"/>
      <c r="AM28" s="27"/>
      <c r="AN28" s="28"/>
      <c r="AO28" s="71"/>
      <c r="AP28" s="29">
        <f t="shared" si="1"/>
        <v>0</v>
      </c>
      <c r="AQ28" s="30">
        <f t="shared" si="2"/>
        <v>0</v>
      </c>
      <c r="AR28" s="30">
        <f t="shared" si="4"/>
        <v>0</v>
      </c>
      <c r="AS28" s="30">
        <f t="shared" si="3"/>
        <v>0</v>
      </c>
    </row>
    <row r="29" spans="1:45">
      <c r="A29" s="9"/>
      <c r="B29" s="7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49"/>
      <c r="AA29" s="24"/>
      <c r="AB29" s="25"/>
      <c r="AC29" s="25"/>
      <c r="AD29" s="25"/>
      <c r="AE29" s="25"/>
      <c r="AF29" s="26"/>
      <c r="AG29" s="52"/>
      <c r="AH29" s="55"/>
      <c r="AI29" s="60"/>
      <c r="AJ29" s="57"/>
      <c r="AK29" s="65"/>
      <c r="AL29" s="68"/>
      <c r="AM29" s="27"/>
      <c r="AN29" s="28"/>
      <c r="AO29" s="71"/>
      <c r="AP29" s="29">
        <f t="shared" si="1"/>
        <v>0</v>
      </c>
      <c r="AQ29" s="30">
        <f t="shared" si="2"/>
        <v>0</v>
      </c>
      <c r="AR29" s="30">
        <f t="shared" si="4"/>
        <v>0</v>
      </c>
      <c r="AS29" s="30">
        <f t="shared" si="3"/>
        <v>0</v>
      </c>
    </row>
    <row r="30" spans="1:45">
      <c r="A30" s="9"/>
      <c r="B30" s="7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49"/>
      <c r="AA30" s="24"/>
      <c r="AB30" s="25"/>
      <c r="AC30" s="25"/>
      <c r="AD30" s="25"/>
      <c r="AE30" s="25"/>
      <c r="AF30" s="26"/>
      <c r="AG30" s="52"/>
      <c r="AH30" s="55"/>
      <c r="AI30" s="60"/>
      <c r="AJ30" s="57"/>
      <c r="AK30" s="65"/>
      <c r="AL30" s="68"/>
      <c r="AM30" s="27"/>
      <c r="AN30" s="28"/>
      <c r="AO30" s="71"/>
      <c r="AP30" s="29">
        <f t="shared" si="1"/>
        <v>0</v>
      </c>
      <c r="AQ30" s="30">
        <f t="shared" si="2"/>
        <v>0</v>
      </c>
      <c r="AR30" s="30">
        <f t="shared" si="4"/>
        <v>0</v>
      </c>
      <c r="AS30" s="30">
        <f t="shared" si="3"/>
        <v>0</v>
      </c>
    </row>
    <row r="31" spans="1:45">
      <c r="A31" s="9"/>
      <c r="B31" s="7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49"/>
      <c r="AA31" s="24"/>
      <c r="AB31" s="25"/>
      <c r="AC31" s="25"/>
      <c r="AD31" s="25"/>
      <c r="AE31" s="25"/>
      <c r="AF31" s="26"/>
      <c r="AG31" s="52"/>
      <c r="AH31" s="55"/>
      <c r="AI31" s="60"/>
      <c r="AJ31" s="57"/>
      <c r="AK31" s="65"/>
      <c r="AL31" s="68"/>
      <c r="AM31" s="27"/>
      <c r="AN31" s="28"/>
      <c r="AO31" s="71"/>
      <c r="AP31" s="29">
        <f t="shared" si="1"/>
        <v>0</v>
      </c>
      <c r="AQ31" s="30">
        <f t="shared" si="2"/>
        <v>0</v>
      </c>
      <c r="AR31" s="30">
        <f t="shared" si="4"/>
        <v>0</v>
      </c>
      <c r="AS31" s="30">
        <f t="shared" si="3"/>
        <v>0</v>
      </c>
    </row>
    <row r="32" spans="1:45">
      <c r="A32" s="9"/>
      <c r="B32" s="7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49"/>
      <c r="AA32" s="24"/>
      <c r="AB32" s="25"/>
      <c r="AC32" s="25"/>
      <c r="AD32" s="25"/>
      <c r="AE32" s="25"/>
      <c r="AF32" s="26"/>
      <c r="AG32" s="52"/>
      <c r="AH32" s="55"/>
      <c r="AI32" s="60"/>
      <c r="AJ32" s="57"/>
      <c r="AK32" s="65"/>
      <c r="AL32" s="68"/>
      <c r="AM32" s="27"/>
      <c r="AN32" s="28"/>
      <c r="AO32" s="71"/>
      <c r="AP32" s="29">
        <f t="shared" si="1"/>
        <v>0</v>
      </c>
      <c r="AQ32" s="30">
        <f t="shared" si="2"/>
        <v>0</v>
      </c>
      <c r="AR32" s="30">
        <f t="shared" si="4"/>
        <v>0</v>
      </c>
      <c r="AS32" s="30">
        <f t="shared" si="3"/>
        <v>0</v>
      </c>
    </row>
    <row r="33" spans="1:45">
      <c r="A33" s="9"/>
      <c r="B33" s="7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49"/>
      <c r="AA33" s="24"/>
      <c r="AB33" s="25"/>
      <c r="AC33" s="25"/>
      <c r="AD33" s="25"/>
      <c r="AE33" s="25"/>
      <c r="AF33" s="26"/>
      <c r="AG33" s="52"/>
      <c r="AH33" s="55"/>
      <c r="AI33" s="60"/>
      <c r="AJ33" s="57"/>
      <c r="AK33" s="65"/>
      <c r="AL33" s="68"/>
      <c r="AM33" s="27"/>
      <c r="AN33" s="28"/>
      <c r="AO33" s="71"/>
      <c r="AP33" s="29">
        <f t="shared" si="1"/>
        <v>0</v>
      </c>
      <c r="AQ33" s="30">
        <f t="shared" si="2"/>
        <v>0</v>
      </c>
      <c r="AR33" s="30">
        <f t="shared" si="4"/>
        <v>0</v>
      </c>
      <c r="AS33" s="30">
        <f t="shared" si="3"/>
        <v>0</v>
      </c>
    </row>
    <row r="34" spans="1:45">
      <c r="A34" s="9"/>
      <c r="B34" s="7"/>
      <c r="C34" s="30">
        <f t="shared" ref="C34:C51" si="5">N34+Y34+Z34+AG34+AH34+AI34+AK34+AL34+AM34+AN34+AO34+AP34+AQ34+AR34+AS34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49"/>
      <c r="AA34" s="24"/>
      <c r="AB34" s="25"/>
      <c r="AC34" s="25"/>
      <c r="AD34" s="25"/>
      <c r="AE34" s="25"/>
      <c r="AF34" s="26"/>
      <c r="AG34" s="52"/>
      <c r="AH34" s="55"/>
      <c r="AI34" s="60"/>
      <c r="AJ34" s="57"/>
      <c r="AK34" s="65"/>
      <c r="AL34" s="68"/>
      <c r="AM34" s="27"/>
      <c r="AN34" s="28"/>
      <c r="AO34" s="71"/>
      <c r="AP34" s="29">
        <f t="shared" ref="AP34:AP51" si="6">D34+E34+F34+G34+H34+I34+J34+K34+L34+M34</f>
        <v>0</v>
      </c>
      <c r="AQ34" s="30">
        <f t="shared" ref="AQ34:AQ51" si="7">O34+P34+Q34+R34+S34+T34+U34+V34+W34+X34</f>
        <v>0</v>
      </c>
      <c r="AR34" s="30">
        <f t="shared" si="4"/>
        <v>0</v>
      </c>
      <c r="AS34" s="30">
        <f t="shared" ref="AS34:AS51" si="8">AJ34*10</f>
        <v>0</v>
      </c>
    </row>
    <row r="35" spans="1:45">
      <c r="A35" s="9"/>
      <c r="B35" s="7"/>
      <c r="C35" s="30">
        <f t="shared" si="5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49"/>
      <c r="AA35" s="24"/>
      <c r="AB35" s="25"/>
      <c r="AC35" s="25"/>
      <c r="AD35" s="25"/>
      <c r="AE35" s="25"/>
      <c r="AF35" s="26"/>
      <c r="AG35" s="52"/>
      <c r="AH35" s="55"/>
      <c r="AI35" s="60"/>
      <c r="AJ35" s="57"/>
      <c r="AK35" s="65"/>
      <c r="AL35" s="68"/>
      <c r="AM35" s="27"/>
      <c r="AN35" s="28"/>
      <c r="AO35" s="71"/>
      <c r="AP35" s="29">
        <f t="shared" si="6"/>
        <v>0</v>
      </c>
      <c r="AQ35" s="30">
        <f t="shared" si="7"/>
        <v>0</v>
      </c>
      <c r="AR35" s="30">
        <f t="shared" si="4"/>
        <v>0</v>
      </c>
      <c r="AS35" s="30">
        <f t="shared" si="8"/>
        <v>0</v>
      </c>
    </row>
    <row r="36" spans="1:45">
      <c r="A36" s="9"/>
      <c r="B36" s="7"/>
      <c r="C36" s="30">
        <f t="shared" si="5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49"/>
      <c r="AA36" s="24"/>
      <c r="AB36" s="25"/>
      <c r="AC36" s="25"/>
      <c r="AD36" s="25"/>
      <c r="AE36" s="25"/>
      <c r="AF36" s="26"/>
      <c r="AG36" s="52"/>
      <c r="AH36" s="55"/>
      <c r="AI36" s="60"/>
      <c r="AJ36" s="57"/>
      <c r="AK36" s="65"/>
      <c r="AL36" s="68"/>
      <c r="AM36" s="27"/>
      <c r="AN36" s="28"/>
      <c r="AO36" s="71"/>
      <c r="AP36" s="29">
        <f t="shared" si="6"/>
        <v>0</v>
      </c>
      <c r="AQ36" s="30">
        <f t="shared" si="7"/>
        <v>0</v>
      </c>
      <c r="AR36" s="30">
        <f t="shared" si="4"/>
        <v>0</v>
      </c>
      <c r="AS36" s="30">
        <f t="shared" si="8"/>
        <v>0</v>
      </c>
    </row>
    <row r="37" spans="1:45">
      <c r="A37" s="9"/>
      <c r="B37" s="7"/>
      <c r="C37" s="30">
        <f t="shared" si="5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49"/>
      <c r="AA37" s="24"/>
      <c r="AB37" s="25"/>
      <c r="AC37" s="25"/>
      <c r="AD37" s="25"/>
      <c r="AE37" s="25"/>
      <c r="AF37" s="26"/>
      <c r="AG37" s="52"/>
      <c r="AH37" s="55"/>
      <c r="AI37" s="60"/>
      <c r="AJ37" s="57"/>
      <c r="AK37" s="65"/>
      <c r="AL37" s="68"/>
      <c r="AM37" s="27"/>
      <c r="AN37" s="28"/>
      <c r="AO37" s="71"/>
      <c r="AP37" s="29">
        <f t="shared" si="6"/>
        <v>0</v>
      </c>
      <c r="AQ37" s="30">
        <f t="shared" si="7"/>
        <v>0</v>
      </c>
      <c r="AR37" s="30">
        <f t="shared" si="4"/>
        <v>0</v>
      </c>
      <c r="AS37" s="30">
        <f t="shared" si="8"/>
        <v>0</v>
      </c>
    </row>
    <row r="38" spans="1:45">
      <c r="A38" s="9"/>
      <c r="B38" s="7"/>
      <c r="C38" s="30">
        <f t="shared" si="5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49"/>
      <c r="AA38" s="24"/>
      <c r="AB38" s="25"/>
      <c r="AC38" s="25"/>
      <c r="AD38" s="25"/>
      <c r="AE38" s="25"/>
      <c r="AF38" s="26"/>
      <c r="AG38" s="52"/>
      <c r="AH38" s="55"/>
      <c r="AI38" s="60"/>
      <c r="AJ38" s="57"/>
      <c r="AK38" s="65"/>
      <c r="AL38" s="68"/>
      <c r="AM38" s="27"/>
      <c r="AN38" s="28"/>
      <c r="AO38" s="71"/>
      <c r="AP38" s="29">
        <f t="shared" si="6"/>
        <v>0</v>
      </c>
      <c r="AQ38" s="30">
        <f t="shared" si="7"/>
        <v>0</v>
      </c>
      <c r="AR38" s="30">
        <f t="shared" si="4"/>
        <v>0</v>
      </c>
      <c r="AS38" s="30">
        <f t="shared" si="8"/>
        <v>0</v>
      </c>
    </row>
    <row r="39" spans="1:45">
      <c r="A39" s="9"/>
      <c r="B39" s="7"/>
      <c r="C39" s="30">
        <f t="shared" si="5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49"/>
      <c r="AA39" s="24"/>
      <c r="AB39" s="25"/>
      <c r="AC39" s="25"/>
      <c r="AD39" s="25"/>
      <c r="AE39" s="25"/>
      <c r="AF39" s="26"/>
      <c r="AG39" s="52"/>
      <c r="AH39" s="55"/>
      <c r="AI39" s="60"/>
      <c r="AJ39" s="57"/>
      <c r="AK39" s="65"/>
      <c r="AL39" s="68"/>
      <c r="AM39" s="27"/>
      <c r="AN39" s="28"/>
      <c r="AO39" s="71"/>
      <c r="AP39" s="29">
        <f t="shared" si="6"/>
        <v>0</v>
      </c>
      <c r="AQ39" s="30">
        <f t="shared" si="7"/>
        <v>0</v>
      </c>
      <c r="AR39" s="30">
        <f t="shared" si="4"/>
        <v>0</v>
      </c>
      <c r="AS39" s="30">
        <f t="shared" si="8"/>
        <v>0</v>
      </c>
    </row>
    <row r="40" spans="1:45">
      <c r="A40" s="9"/>
      <c r="B40" s="81"/>
      <c r="C40" s="30">
        <f t="shared" si="5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49"/>
      <c r="AA40" s="24"/>
      <c r="AB40" s="25"/>
      <c r="AC40" s="25"/>
      <c r="AD40" s="25"/>
      <c r="AE40" s="25"/>
      <c r="AF40" s="26"/>
      <c r="AG40" s="52"/>
      <c r="AH40" s="55"/>
      <c r="AI40" s="60"/>
      <c r="AJ40" s="57"/>
      <c r="AK40" s="65"/>
      <c r="AL40" s="68"/>
      <c r="AM40" s="27"/>
      <c r="AN40" s="28"/>
      <c r="AO40" s="71"/>
      <c r="AP40" s="29">
        <f t="shared" si="6"/>
        <v>0</v>
      </c>
      <c r="AQ40" s="30">
        <f t="shared" si="7"/>
        <v>0</v>
      </c>
      <c r="AR40" s="30">
        <f t="shared" si="4"/>
        <v>0</v>
      </c>
      <c r="AS40" s="30">
        <f t="shared" si="8"/>
        <v>0</v>
      </c>
    </row>
    <row r="41" spans="1:45">
      <c r="A41" s="9"/>
      <c r="B41" s="78"/>
      <c r="C41" s="30">
        <f t="shared" si="5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49"/>
      <c r="AA41" s="24"/>
      <c r="AB41" s="25"/>
      <c r="AC41" s="25"/>
      <c r="AD41" s="25"/>
      <c r="AE41" s="25"/>
      <c r="AF41" s="26"/>
      <c r="AG41" s="52"/>
      <c r="AH41" s="55"/>
      <c r="AI41" s="60"/>
      <c r="AJ41" s="57"/>
      <c r="AK41" s="65"/>
      <c r="AL41" s="68"/>
      <c r="AM41" s="27"/>
      <c r="AN41" s="28"/>
      <c r="AO41" s="71"/>
      <c r="AP41" s="29">
        <f t="shared" si="6"/>
        <v>0</v>
      </c>
      <c r="AQ41" s="30">
        <f t="shared" si="7"/>
        <v>0</v>
      </c>
      <c r="AR41" s="30">
        <f t="shared" si="4"/>
        <v>0</v>
      </c>
      <c r="AS41" s="30">
        <f t="shared" si="8"/>
        <v>0</v>
      </c>
    </row>
    <row r="42" spans="1:45">
      <c r="A42" s="9"/>
      <c r="B42" s="78"/>
      <c r="C42" s="30">
        <f t="shared" si="5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49"/>
      <c r="AA42" s="24"/>
      <c r="AB42" s="25"/>
      <c r="AC42" s="25"/>
      <c r="AD42" s="25"/>
      <c r="AE42" s="25"/>
      <c r="AF42" s="26"/>
      <c r="AG42" s="52"/>
      <c r="AH42" s="55"/>
      <c r="AI42" s="60"/>
      <c r="AJ42" s="57"/>
      <c r="AK42" s="65"/>
      <c r="AL42" s="68"/>
      <c r="AM42" s="27"/>
      <c r="AN42" s="28"/>
      <c r="AO42" s="71"/>
      <c r="AP42" s="29">
        <f t="shared" si="6"/>
        <v>0</v>
      </c>
      <c r="AQ42" s="30">
        <f t="shared" si="7"/>
        <v>0</v>
      </c>
      <c r="AR42" s="30">
        <f t="shared" si="4"/>
        <v>0</v>
      </c>
      <c r="AS42" s="30">
        <f t="shared" si="8"/>
        <v>0</v>
      </c>
    </row>
    <row r="43" spans="1:45">
      <c r="A43" s="9"/>
      <c r="B43" s="78"/>
      <c r="C43" s="30">
        <f t="shared" si="5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49"/>
      <c r="AA43" s="24"/>
      <c r="AB43" s="25"/>
      <c r="AC43" s="25"/>
      <c r="AD43" s="25"/>
      <c r="AE43" s="25"/>
      <c r="AF43" s="26"/>
      <c r="AG43" s="52"/>
      <c r="AH43" s="55"/>
      <c r="AI43" s="60"/>
      <c r="AJ43" s="57"/>
      <c r="AK43" s="65"/>
      <c r="AL43" s="68"/>
      <c r="AM43" s="27"/>
      <c r="AN43" s="28"/>
      <c r="AO43" s="71"/>
      <c r="AP43" s="29">
        <f t="shared" si="6"/>
        <v>0</v>
      </c>
      <c r="AQ43" s="30">
        <f t="shared" si="7"/>
        <v>0</v>
      </c>
      <c r="AR43" s="30">
        <f t="shared" si="4"/>
        <v>0</v>
      </c>
      <c r="AS43" s="30">
        <f t="shared" si="8"/>
        <v>0</v>
      </c>
    </row>
    <row r="44" spans="1:45">
      <c r="A44" s="9"/>
      <c r="B44" s="78"/>
      <c r="C44" s="30">
        <f t="shared" si="5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49"/>
      <c r="AA44" s="24"/>
      <c r="AB44" s="25"/>
      <c r="AC44" s="25"/>
      <c r="AD44" s="25"/>
      <c r="AE44" s="25"/>
      <c r="AF44" s="26"/>
      <c r="AG44" s="52"/>
      <c r="AH44" s="55"/>
      <c r="AI44" s="60"/>
      <c r="AJ44" s="57"/>
      <c r="AK44" s="65"/>
      <c r="AL44" s="68"/>
      <c r="AM44" s="27"/>
      <c r="AN44" s="28"/>
      <c r="AO44" s="71"/>
      <c r="AP44" s="29">
        <f t="shared" si="6"/>
        <v>0</v>
      </c>
      <c r="AQ44" s="30">
        <f t="shared" si="7"/>
        <v>0</v>
      </c>
      <c r="AR44" s="30">
        <f t="shared" si="4"/>
        <v>0</v>
      </c>
      <c r="AS44" s="30">
        <f t="shared" si="8"/>
        <v>0</v>
      </c>
    </row>
    <row r="45" spans="1:45">
      <c r="A45" s="9"/>
      <c r="B45" s="78"/>
      <c r="C45" s="30">
        <f t="shared" si="5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49"/>
      <c r="AA45" s="24"/>
      <c r="AB45" s="25"/>
      <c r="AC45" s="25"/>
      <c r="AD45" s="25"/>
      <c r="AE45" s="25"/>
      <c r="AF45" s="26"/>
      <c r="AG45" s="52"/>
      <c r="AH45" s="55"/>
      <c r="AI45" s="60"/>
      <c r="AJ45" s="57"/>
      <c r="AK45" s="65"/>
      <c r="AL45" s="68"/>
      <c r="AM45" s="27"/>
      <c r="AN45" s="28"/>
      <c r="AO45" s="71"/>
      <c r="AP45" s="29">
        <f t="shared" si="6"/>
        <v>0</v>
      </c>
      <c r="AQ45" s="30">
        <f t="shared" si="7"/>
        <v>0</v>
      </c>
      <c r="AR45" s="30">
        <f t="shared" si="4"/>
        <v>0</v>
      </c>
      <c r="AS45" s="30">
        <f t="shared" si="8"/>
        <v>0</v>
      </c>
    </row>
    <row r="46" spans="1:45">
      <c r="A46" s="9"/>
      <c r="B46" s="78"/>
      <c r="C46" s="30">
        <f t="shared" si="5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49"/>
      <c r="AA46" s="24"/>
      <c r="AB46" s="25"/>
      <c r="AC46" s="25"/>
      <c r="AD46" s="25"/>
      <c r="AE46" s="25"/>
      <c r="AF46" s="26"/>
      <c r="AG46" s="52"/>
      <c r="AH46" s="55"/>
      <c r="AI46" s="60"/>
      <c r="AJ46" s="57"/>
      <c r="AK46" s="65"/>
      <c r="AL46" s="68"/>
      <c r="AM46" s="27"/>
      <c r="AN46" s="28"/>
      <c r="AO46" s="71"/>
      <c r="AP46" s="29">
        <f t="shared" si="6"/>
        <v>0</v>
      </c>
      <c r="AQ46" s="30">
        <f t="shared" si="7"/>
        <v>0</v>
      </c>
      <c r="AR46" s="30">
        <f t="shared" si="4"/>
        <v>0</v>
      </c>
      <c r="AS46" s="30">
        <f t="shared" si="8"/>
        <v>0</v>
      </c>
    </row>
    <row r="47" spans="1:45">
      <c r="A47" s="9"/>
      <c r="B47" s="78"/>
      <c r="C47" s="30">
        <f t="shared" si="5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49"/>
      <c r="AA47" s="24"/>
      <c r="AB47" s="25"/>
      <c r="AC47" s="25"/>
      <c r="AD47" s="25"/>
      <c r="AE47" s="25"/>
      <c r="AF47" s="26"/>
      <c r="AG47" s="52"/>
      <c r="AH47" s="55"/>
      <c r="AI47" s="60"/>
      <c r="AJ47" s="57"/>
      <c r="AK47" s="65"/>
      <c r="AL47" s="68"/>
      <c r="AM47" s="27"/>
      <c r="AN47" s="28"/>
      <c r="AO47" s="71"/>
      <c r="AP47" s="29">
        <f t="shared" si="6"/>
        <v>0</v>
      </c>
      <c r="AQ47" s="30">
        <f t="shared" si="7"/>
        <v>0</v>
      </c>
      <c r="AR47" s="30">
        <f t="shared" si="4"/>
        <v>0</v>
      </c>
      <c r="AS47" s="30">
        <f t="shared" si="8"/>
        <v>0</v>
      </c>
    </row>
    <row r="48" spans="1:45">
      <c r="A48" s="9"/>
      <c r="B48" s="78"/>
      <c r="C48" s="30">
        <f t="shared" si="5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49"/>
      <c r="AA48" s="24"/>
      <c r="AB48" s="25"/>
      <c r="AC48" s="25"/>
      <c r="AD48" s="25"/>
      <c r="AE48" s="25"/>
      <c r="AF48" s="26"/>
      <c r="AG48" s="52"/>
      <c r="AH48" s="55"/>
      <c r="AI48" s="60"/>
      <c r="AJ48" s="57"/>
      <c r="AK48" s="65"/>
      <c r="AL48" s="68"/>
      <c r="AM48" s="27"/>
      <c r="AN48" s="28"/>
      <c r="AO48" s="71"/>
      <c r="AP48" s="29">
        <f t="shared" si="6"/>
        <v>0</v>
      </c>
      <c r="AQ48" s="30">
        <f t="shared" si="7"/>
        <v>0</v>
      </c>
      <c r="AR48" s="30">
        <f t="shared" si="4"/>
        <v>0</v>
      </c>
      <c r="AS48" s="30">
        <f t="shared" si="8"/>
        <v>0</v>
      </c>
    </row>
    <row r="49" spans="1:45">
      <c r="A49" s="9"/>
      <c r="B49" s="78"/>
      <c r="C49" s="30">
        <f t="shared" si="5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49"/>
      <c r="AA49" s="24"/>
      <c r="AB49" s="25"/>
      <c r="AC49" s="25"/>
      <c r="AD49" s="25"/>
      <c r="AE49" s="25"/>
      <c r="AF49" s="26"/>
      <c r="AG49" s="52"/>
      <c r="AH49" s="55"/>
      <c r="AI49" s="60"/>
      <c r="AJ49" s="57"/>
      <c r="AK49" s="65"/>
      <c r="AL49" s="68"/>
      <c r="AM49" s="27"/>
      <c r="AN49" s="28"/>
      <c r="AO49" s="71"/>
      <c r="AP49" s="29">
        <f t="shared" si="6"/>
        <v>0</v>
      </c>
      <c r="AQ49" s="30">
        <f t="shared" si="7"/>
        <v>0</v>
      </c>
      <c r="AR49" s="30">
        <f t="shared" si="4"/>
        <v>0</v>
      </c>
      <c r="AS49" s="30">
        <f t="shared" si="8"/>
        <v>0</v>
      </c>
    </row>
    <row r="50" spans="1:45">
      <c r="A50" s="9"/>
      <c r="B50" s="7"/>
      <c r="C50" s="30">
        <f t="shared" si="5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49"/>
      <c r="AA50" s="24"/>
      <c r="AB50" s="25"/>
      <c r="AC50" s="25"/>
      <c r="AD50" s="25"/>
      <c r="AE50" s="25"/>
      <c r="AF50" s="26"/>
      <c r="AG50" s="52"/>
      <c r="AH50" s="55"/>
      <c r="AI50" s="60"/>
      <c r="AJ50" s="57"/>
      <c r="AK50" s="65"/>
      <c r="AL50" s="68"/>
      <c r="AM50" s="27"/>
      <c r="AN50" s="28"/>
      <c r="AO50" s="71"/>
      <c r="AP50" s="29">
        <f t="shared" si="6"/>
        <v>0</v>
      </c>
      <c r="AQ50" s="30">
        <f t="shared" si="7"/>
        <v>0</v>
      </c>
      <c r="AR50" s="30">
        <f t="shared" si="4"/>
        <v>0</v>
      </c>
      <c r="AS50" s="30">
        <f t="shared" si="8"/>
        <v>0</v>
      </c>
    </row>
    <row r="51" spans="1:45" ht="15.75" thickBot="1">
      <c r="A51" s="10"/>
      <c r="B51" s="8"/>
      <c r="C51" s="44">
        <f t="shared" si="5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50"/>
      <c r="AA51" s="38"/>
      <c r="AB51" s="39"/>
      <c r="AC51" s="39"/>
      <c r="AD51" s="39"/>
      <c r="AE51" s="39"/>
      <c r="AF51" s="40"/>
      <c r="AG51" s="53"/>
      <c r="AH51" s="56"/>
      <c r="AI51" s="61"/>
      <c r="AJ51" s="58"/>
      <c r="AK51" s="66"/>
      <c r="AL51" s="69"/>
      <c r="AM51" s="41"/>
      <c r="AN51" s="42"/>
      <c r="AO51" s="72"/>
      <c r="AP51" s="29">
        <f t="shared" si="6"/>
        <v>0</v>
      </c>
      <c r="AQ51" s="44">
        <f t="shared" si="7"/>
        <v>0</v>
      </c>
      <c r="AR51" s="84">
        <f t="shared" si="4"/>
        <v>0</v>
      </c>
      <c r="AS51" s="44">
        <f t="shared" si="8"/>
        <v>0</v>
      </c>
    </row>
    <row r="52" spans="1:45" ht="15.7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N52"/>
    </row>
    <row r="53" spans="1:45">
      <c r="AP53" s="43"/>
    </row>
  </sheetData>
  <autoFilter ref="C1:C52">
    <filterColumn colId="0">
      <customFilters>
        <customFilter operator="notEqual" val=" "/>
      </customFilters>
    </filterColumn>
    <sortState ref="A2:AW51">
      <sortCondition descending="1" ref="C1:C52"/>
    </sortState>
  </autoFilter>
  <mergeCells count="3">
    <mergeCell ref="D1:M1"/>
    <mergeCell ref="O1:X1"/>
    <mergeCell ref="AA1:AF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MD</vt:lpstr>
      <vt:lpstr>VD H</vt:lpstr>
      <vt:lpstr>VD D</vt:lpstr>
      <vt:lpstr>Dor D</vt:lpstr>
      <vt:lpstr>Dor H</vt:lpstr>
      <vt:lpstr>LL M</vt:lpstr>
      <vt:lpstr>LL Ž</vt:lpstr>
      <vt:lpstr>Primitiv</vt:lpstr>
      <vt:lpstr>Tradiční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petr</cp:lastModifiedBy>
  <dcterms:created xsi:type="dcterms:W3CDTF">2019-05-25T10:39:21Z</dcterms:created>
  <dcterms:modified xsi:type="dcterms:W3CDTF">2023-06-10T21:34:47Z</dcterms:modified>
</cp:coreProperties>
</file>